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4795" windowHeight="11760"/>
  </bookViews>
  <sheets>
    <sheet name="12 2018-2020" sheetId="1" r:id="rId1"/>
  </sheets>
  <externalReferences>
    <externalReference r:id="rId2"/>
  </externalReferences>
  <definedNames>
    <definedName name="_xlnm.Print_Area" localSheetId="0">'12 2018-2020'!$A$1:$AE$54</definedName>
  </definedNames>
  <calcPr calcId="125725"/>
</workbook>
</file>

<file path=xl/calcChain.xml><?xml version="1.0" encoding="utf-8"?>
<calcChain xmlns="http://schemas.openxmlformats.org/spreadsheetml/2006/main">
  <c r="C43" i="1"/>
  <c r="B43"/>
  <c r="D42"/>
  <c r="C42"/>
  <c r="B42"/>
  <c r="D41"/>
  <c r="C41"/>
  <c r="B41"/>
  <c r="C40"/>
  <c r="B40"/>
  <c r="D39"/>
  <c r="C39"/>
  <c r="B39"/>
  <c r="D38"/>
  <c r="C38"/>
  <c r="B38"/>
  <c r="D37"/>
  <c r="C37"/>
  <c r="B37"/>
  <c r="D36"/>
  <c r="C36"/>
  <c r="B36"/>
  <c r="D35"/>
  <c r="C35"/>
  <c r="B35"/>
  <c r="D34"/>
  <c r="C34"/>
  <c r="B34"/>
  <c r="D33"/>
  <c r="C33"/>
  <c r="B33"/>
  <c r="D32"/>
  <c r="C32"/>
  <c r="B32"/>
  <c r="D31"/>
  <c r="C31"/>
  <c r="B31"/>
  <c r="C30"/>
  <c r="B30"/>
  <c r="D29"/>
  <c r="C29"/>
  <c r="B29"/>
  <c r="D28"/>
  <c r="C28"/>
  <c r="B28"/>
  <c r="D27"/>
  <c r="C27"/>
  <c r="B27"/>
  <c r="D26"/>
  <c r="C26"/>
  <c r="B26"/>
  <c r="D25"/>
  <c r="C25"/>
  <c r="B25"/>
  <c r="D24"/>
  <c r="C24"/>
  <c r="B24"/>
  <c r="S20"/>
  <c r="D20"/>
  <c r="C20"/>
  <c r="B20"/>
</calcChain>
</file>

<file path=xl/sharedStrings.xml><?xml version="1.0" encoding="utf-8"?>
<sst xmlns="http://schemas.openxmlformats.org/spreadsheetml/2006/main" count="998" uniqueCount="81">
  <si>
    <t>Приложение № 12</t>
  </si>
  <si>
    <t>к приказу Министерства промышленности, энергетики и торговли Красноярского края</t>
  </si>
  <si>
    <t>от "_______"____________2017 г</t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</si>
  <si>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</si>
  <si>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   </t>
    </r>
    <r>
      <rPr>
        <u/>
        <sz val="12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</si>
  <si>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</si>
  <si>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 2017  </t>
    </r>
    <r>
      <rPr>
        <sz val="12"/>
        <rFont val="Times New Roman"/>
        <family val="1"/>
        <charset val="204"/>
      </rPr>
      <t>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</si>
  <si>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</si>
  <si>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</si>
  <si>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</si>
  <si>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</si>
  <si>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</si>
  <si>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</si>
  <si>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</si>
  <si>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</si>
  <si>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</si>
  <si>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</si>
  <si>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</si>
  <si>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</si>
  <si>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</si>
  <si>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</si>
  <si>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присоединении, МВт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</si>
  <si>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</si>
  <si>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</si>
  <si>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</si>
  <si>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</si>
  <si>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</si>
  <si>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</si>
  <si>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</si>
  <si>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</si>
  <si>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</si>
  <si>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</si>
  <si>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</si>
  <si>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</si>
  <si>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</si>
  <si>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</si>
  <si>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</si>
  <si>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</si>
  <si>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</si>
  <si>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</si>
  <si>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</si>
  <si>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</si>
  <si>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Красноярский край</t>
  </si>
  <si>
    <t>1.2</t>
  </si>
  <si>
    <t>Реконструкция, модернизация, техническое перевооружение всего, в том числе:</t>
  </si>
  <si>
    <t>Г</t>
  </si>
  <si>
    <t>нд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</si>
  <si>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</si>
  <si>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</si>
  <si>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</si>
  <si>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</si>
  <si>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</si>
  <si>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</si>
  <si>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+</t>
  </si>
  <si>
    <t>ТП № 614</t>
  </si>
  <si>
    <t>Возможность оперативного обслуживания электрооборудования; качественное и бесперебойное электроснабжение</t>
  </si>
  <si>
    <t>-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</si>
  <si>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</si>
  <si>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</si>
  <si>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</si>
  <si>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</si>
  <si>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</si>
  <si>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</si>
  <si>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ВЛ 0,4 кВ</t>
  </si>
  <si>
    <t>Модернизация электрических сетей обеспечивает качественное, бесперебойное электроснабжение и исключает возможность несанкционированного подключения потребителей</t>
  </si>
  <si>
    <t>КЛ 0,4 кВ</t>
  </si>
  <si>
    <t>Модернизация электрических сетей обеспечивает качественное, бесперебойное электроснабжение</t>
  </si>
  <si>
    <t>Разработка проектно-сметной документации</t>
  </si>
  <si>
    <t>Модернизация электрических сетей обеспечивает качественное, бесперебойное электроснабжение потребителей и исключает возможность несанкционированного подключения</t>
  </si>
  <si>
    <t>КЛ 10 кВ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</si>
  <si>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</si>
  <si>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</si>
  <si>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</si>
  <si>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</si>
  <si>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</si>
  <si>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</si>
  <si>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</si>
  <si>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</si>
  <si>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2</t>
  </si>
  <si>
    <t>Наименование субъекта Российской Федерации</t>
  </si>
  <si>
    <t xml:space="preserve">Подписано с использованием электронной цифровой подписи от 16.08.2016 серийный номер 3a 01 96 2b 00 03 00 02 91 f0 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</si>
</sst>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00"/>
    <numFmt numFmtId="165" formatCode="#,##0_ ;\-#,##0\ "/>
    <numFmt numFmtId="166" formatCode="_-* #,##0.00\ _р_._-;\-* #,##0.00\ _р_._-;_-* &quot;-&quot;??\ _р_._-;_-@_-"/>
  </numFmts>
  <fonts count="3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6" fillId="0" borderId="0"/>
    <xf numFmtId="0" fontId="6" fillId="0" borderId="0"/>
    <xf numFmtId="0" fontId="12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2" applyNumberFormat="0" applyAlignment="0" applyProtection="0"/>
    <xf numFmtId="0" fontId="18" fillId="20" borderId="13" applyNumberFormat="0" applyAlignment="0" applyProtection="0"/>
    <xf numFmtId="0" fontId="19" fillId="20" borderId="12" applyNumberFormat="0" applyAlignment="0" applyProtection="0"/>
    <xf numFmtId="0" fontId="20" fillId="0" borderId="14" applyNumberFormat="0" applyFill="0" applyAlignment="0" applyProtection="0"/>
    <xf numFmtId="0" fontId="21" fillId="0" borderId="15" applyNumberFormat="0" applyFill="0" applyAlignment="0" applyProtection="0"/>
    <xf numFmtId="0" fontId="22" fillId="0" borderId="1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7" applyNumberFormat="0" applyFill="0" applyAlignment="0" applyProtection="0"/>
    <xf numFmtId="0" fontId="24" fillId="21" borderId="18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6" fillId="0" borderId="0"/>
    <xf numFmtId="0" fontId="27" fillId="0" borderId="0"/>
    <xf numFmtId="0" fontId="6" fillId="0" borderId="0"/>
    <xf numFmtId="0" fontId="28" fillId="0" borderId="0"/>
    <xf numFmtId="0" fontId="6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2" applyBorder="0" applyAlignment="0">
      <alignment horizontal="center" wrapText="1"/>
    </xf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3" borderId="19" applyNumberFormat="0" applyFont="0" applyAlignment="0" applyProtection="0"/>
    <xf numFmtId="9" fontId="27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1" fillId="0" borderId="20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0" fontId="34" fillId="0" borderId="0">
      <alignment horizont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0" borderId="0">
      <alignment horizontal="left" vertical="top"/>
    </xf>
    <xf numFmtId="0" fontId="35" fillId="4" borderId="0" applyNumberFormat="0" applyBorder="0" applyAlignment="0" applyProtection="0"/>
  </cellStyleXfs>
  <cellXfs count="92">
    <xf numFmtId="0" fontId="0" fillId="0" borderId="0" xfId="0"/>
    <xf numFmtId="0" fontId="3" fillId="0" borderId="0" xfId="1" applyFo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/>
    <xf numFmtId="0" fontId="5" fillId="0" borderId="0" xfId="1" applyFont="1" applyFill="1" applyAlignment="1"/>
    <xf numFmtId="0" fontId="5" fillId="0" borderId="0" xfId="2" applyFont="1" applyAlignment="1">
      <alignment vertical="center"/>
    </xf>
    <xf numFmtId="0" fontId="5" fillId="0" borderId="0" xfId="2" applyFont="1"/>
    <xf numFmtId="0" fontId="7" fillId="0" borderId="0" xfId="1" applyFont="1" applyAlignment="1">
      <alignment horizontal="left" vertical="center"/>
    </xf>
    <xf numFmtId="0" fontId="5" fillId="0" borderId="0" xfId="1" applyFont="1" applyFill="1"/>
    <xf numFmtId="0" fontId="9" fillId="0" borderId="0" xfId="2" applyFont="1" applyFill="1" applyAlignment="1">
      <alignment horizontal="center" vertical="center"/>
    </xf>
    <xf numFmtId="0" fontId="5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 wrapText="1"/>
    </xf>
    <xf numFmtId="0" fontId="6" fillId="0" borderId="0" xfId="2" applyFont="1" applyFill="1" applyAlignment="1"/>
    <xf numFmtId="0" fontId="8" fillId="0" borderId="0" xfId="2" applyFont="1" applyAlignment="1"/>
    <xf numFmtId="0" fontId="4" fillId="0" borderId="0" xfId="1" applyFont="1" applyBorder="1"/>
    <xf numFmtId="0" fontId="5" fillId="0" borderId="0" xfId="1" applyFont="1"/>
    <xf numFmtId="0" fontId="5" fillId="0" borderId="2" xfId="2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textRotation="90"/>
    </xf>
    <xf numFmtId="0" fontId="5" fillId="0" borderId="2" xfId="2" applyFont="1" applyFill="1" applyBorder="1" applyAlignment="1">
      <alignment horizontal="center" vertical="center"/>
    </xf>
    <xf numFmtId="0" fontId="6" fillId="0" borderId="2" xfId="4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/>
    </xf>
    <xf numFmtId="0" fontId="5" fillId="0" borderId="0" xfId="1" applyFont="1" applyAlignment="1">
      <alignment horizontal="center"/>
    </xf>
    <xf numFmtId="49" fontId="5" fillId="0" borderId="2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4" fillId="0" borderId="2" xfId="1" applyFont="1" applyBorder="1" applyAlignment="1">
      <alignment horizontal="center"/>
    </xf>
    <xf numFmtId="0" fontId="5" fillId="0" borderId="2" xfId="1" applyFont="1" applyFill="1" applyBorder="1" applyAlignment="1">
      <alignment horizontal="center" wrapText="1"/>
    </xf>
    <xf numFmtId="49" fontId="8" fillId="0" borderId="2" xfId="1" applyNumberFormat="1" applyFont="1" applyFill="1" applyBorder="1" applyAlignment="1">
      <alignment horizontal="center" vertical="center"/>
    </xf>
    <xf numFmtId="2" fontId="8" fillId="0" borderId="2" xfId="1" applyNumberFormat="1" applyFont="1" applyFill="1" applyBorder="1" applyAlignment="1">
      <alignment horizontal="left"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14" fontId="8" fillId="0" borderId="2" xfId="2" applyNumberFormat="1" applyFont="1" applyBorder="1" applyAlignment="1">
      <alignment horizontal="center" vertical="center"/>
    </xf>
    <xf numFmtId="164" fontId="8" fillId="0" borderId="2" xfId="2" applyNumberFormat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0" xfId="1" applyFont="1"/>
    <xf numFmtId="49" fontId="5" fillId="0" borderId="3" xfId="1" applyNumberFormat="1" applyFont="1" applyFill="1" applyBorder="1" applyAlignment="1">
      <alignment horizontal="center" vertical="center"/>
    </xf>
    <xf numFmtId="2" fontId="5" fillId="0" borderId="3" xfId="1" applyNumberFormat="1" applyFont="1" applyFill="1" applyBorder="1" applyAlignment="1">
      <alignment horizontal="left" vertical="center" wrapText="1"/>
    </xf>
    <xf numFmtId="2" fontId="5" fillId="0" borderId="3" xfId="1" applyNumberFormat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13" fillId="0" borderId="3" xfId="1" applyFont="1" applyBorder="1" applyAlignment="1">
      <alignment wrapText="1"/>
    </xf>
    <xf numFmtId="2" fontId="5" fillId="0" borderId="2" xfId="1" applyNumberFormat="1" applyFont="1" applyFill="1" applyBorder="1" applyAlignment="1">
      <alignment horizontal="left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13" fillId="0" borderId="2" xfId="1" applyFont="1" applyBorder="1" applyAlignment="1">
      <alignment wrapText="1"/>
    </xf>
    <xf numFmtId="0" fontId="4" fillId="0" borderId="3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wrapText="1"/>
    </xf>
    <xf numFmtId="0" fontId="4" fillId="0" borderId="0" xfId="1" applyFont="1" applyFill="1" applyBorder="1"/>
    <xf numFmtId="0" fontId="4" fillId="0" borderId="2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wrapText="1"/>
    </xf>
    <xf numFmtId="0" fontId="4" fillId="0" borderId="0" xfId="1" applyFont="1" applyFill="1"/>
    <xf numFmtId="0" fontId="6" fillId="0" borderId="0" xfId="2" applyFont="1" applyFill="1"/>
    <xf numFmtId="0" fontId="6" fillId="0" borderId="0" xfId="2" applyFont="1" applyFill="1" applyAlignment="1">
      <alignment horizontal="left"/>
    </xf>
    <xf numFmtId="0" fontId="6" fillId="0" borderId="0" xfId="2" applyFont="1" applyAlignment="1">
      <alignment horizontal="left"/>
    </xf>
    <xf numFmtId="0" fontId="5" fillId="0" borderId="7" xfId="2" applyFont="1" applyFill="1" applyBorder="1" applyAlignment="1">
      <alignment horizontal="center" vertical="center" wrapText="1"/>
    </xf>
    <xf numFmtId="0" fontId="5" fillId="0" borderId="8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/>
    </xf>
    <xf numFmtId="0" fontId="5" fillId="0" borderId="2" xfId="1" applyFont="1" applyBorder="1" applyAlignment="1">
      <alignment horizontal="left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0" xfId="1" applyFont="1" applyFill="1" applyAlignment="1">
      <alignment horizontal="left" wrapText="1"/>
    </xf>
    <xf numFmtId="0" fontId="8" fillId="0" borderId="0" xfId="2" applyFont="1" applyAlignment="1">
      <alignment horizontal="center"/>
    </xf>
    <xf numFmtId="0" fontId="9" fillId="0" borderId="0" xfId="2" applyFont="1" applyFill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top"/>
    </xf>
    <xf numFmtId="0" fontId="6" fillId="0" borderId="0" xfId="2" applyFont="1" applyFill="1" applyAlignment="1">
      <alignment horizontal="center"/>
    </xf>
  </cellXfs>
  <cellStyles count="234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4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3"/>
    <cellStyle name="ПИР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Титул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вост" xfId="232"/>
    <cellStyle name="Хороший 2" xfId="2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&#1060;&#1086;&#1088;&#1084;&#1099;%20&#1087;&#1088;&#1080;&#1083;&#1086;&#1078;&#1077;&#1085;&#1080;&#1103;%20&#1089;%201-19%202018-2020%20&#1075;&#1075;%20&#1074;&#1077;&#1088;&#1089;&#1080;&#1103;%202.xlsb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 2018 год"/>
      <sheetName val="1 2019 год"/>
      <sheetName val="1 2020 год"/>
      <sheetName val="2 2018-2020"/>
      <sheetName val="3 2018-2020"/>
      <sheetName val="4 2018-2020"/>
      <sheetName val="Лист2"/>
      <sheetName val="5 2018"/>
      <sheetName val="5 2019"/>
      <sheetName val="5 2020"/>
      <sheetName val="6 2018-2020"/>
      <sheetName val="7 2018-2020"/>
      <sheetName val="8 запол для объек диспетчеризац"/>
      <sheetName val="9 2018-2020"/>
      <sheetName val="10 2018-2020"/>
      <sheetName val="11.1"/>
      <sheetName val="11.2"/>
      <sheetName val="11.3"/>
      <sheetName val="12 2018-2020"/>
      <sheetName val="13"/>
      <sheetName val="14 "/>
      <sheetName val="15 для совмещ виды"/>
      <sheetName val="16 для совмещ виды"/>
      <sheetName val="17 индексы-дефляторы"/>
      <sheetName val="18 целевые пок из пок качества"/>
      <sheetName val="19 для ЕНЭС"/>
      <sheetName val="ИП 1.2 2018-2020"/>
      <sheetName val="Мероприятия"/>
      <sheetName val="Лист1"/>
    </sheetNames>
    <sheetDataSet>
      <sheetData sheetId="0"/>
      <sheetData sheetId="1"/>
      <sheetData sheetId="2"/>
      <sheetData sheetId="3">
        <row r="50">
          <cell r="B50" t="str">
    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    </cell>
          <cell r="C50" t="str">
            <v>H_101120000804</v>
          </cell>
        </row>
        <row r="54">
          <cell r="B54" t="str">
    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    </cell>
          <cell r="C54" t="str">
            <v>H_0000024554</v>
          </cell>
        </row>
        <row r="55">
          <cell r="B55" t="str">
    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    </cell>
          <cell r="C55" t="str">
            <v>H_СТР09754</v>
          </cell>
        </row>
        <row r="56">
          <cell r="B56" t="str">
    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    </cell>
          <cell r="C56" t="str">
            <v>H_СТР09758</v>
          </cell>
        </row>
        <row r="57">
          <cell r="B57" t="str">
    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    </cell>
          <cell r="C57" t="str">
            <v>H_ИНФ05163</v>
          </cell>
        </row>
        <row r="58">
          <cell r="B58" t="str">
    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    </cell>
          <cell r="C58" t="str">
            <v>H_ИНФ07306</v>
          </cell>
        </row>
        <row r="59">
          <cell r="B59" t="str">
    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    </cell>
          <cell r="C59" t="str">
            <v>H_ИНФ06443</v>
          </cell>
        </row>
        <row r="60">
          <cell r="B60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60" t="str">
            <v>H_00000001</v>
          </cell>
        </row>
        <row r="61">
          <cell r="B61" t="str">
    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    </cell>
          <cell r="C61" t="str">
            <v>H_СТР09762</v>
          </cell>
        </row>
        <row r="62">
          <cell r="B62" t="str">
    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    </cell>
          <cell r="C62" t="str">
            <v>H_СТР09756</v>
          </cell>
        </row>
        <row r="63">
          <cell r="B63" t="str">
    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    </cell>
          <cell r="C63" t="str">
            <v>H_СТР09763</v>
          </cell>
        </row>
        <row r="64">
          <cell r="B64" t="str">
            <v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v>
          </cell>
          <cell r="C64" t="str">
            <v>H_ИНФ11307</v>
          </cell>
        </row>
        <row r="65">
          <cell r="B65" t="str">
    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    </cell>
          <cell r="C65" t="str">
            <v>H_ИНФ07094</v>
          </cell>
        </row>
        <row r="66">
          <cell r="B66" t="str">
    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    </cell>
          <cell r="C66" t="str">
            <v>H_ИНФ04670</v>
          </cell>
        </row>
        <row r="67">
          <cell r="B67" t="str">
    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    </cell>
          <cell r="C67" t="str">
            <v>H_ИНФ04691</v>
          </cell>
        </row>
        <row r="68">
          <cell r="B68" t="str">
    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    </cell>
          <cell r="C68" t="str">
            <v>H_ИНФ04680</v>
          </cell>
        </row>
        <row r="69">
          <cell r="B69" t="str">
    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    </cell>
          <cell r="C69" t="str">
            <v>H_ИНФ04678</v>
          </cell>
        </row>
        <row r="70">
          <cell r="B70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70" t="str">
            <v>H_00000002</v>
          </cell>
        </row>
        <row r="71">
          <cell r="B71" t="str">
    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    </cell>
          <cell r="C71" t="str">
            <v>H_СТР09765</v>
          </cell>
        </row>
        <row r="72">
          <cell r="B72" t="str">
    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    </cell>
          <cell r="C72" t="str">
            <v>H_ИНФ05400</v>
          </cell>
        </row>
        <row r="73">
          <cell r="B73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73" t="str">
            <v>H_00000003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15">
          <cell r="L15">
            <v>1961</v>
          </cell>
        </row>
        <row r="17">
          <cell r="L17">
            <v>1988</v>
          </cell>
        </row>
        <row r="19">
          <cell r="L19">
            <v>1980</v>
          </cell>
        </row>
        <row r="20">
          <cell r="L20">
            <v>1989</v>
          </cell>
        </row>
        <row r="21">
          <cell r="L21">
            <v>1979</v>
          </cell>
        </row>
        <row r="22">
          <cell r="L22">
            <v>2009</v>
          </cell>
        </row>
        <row r="26">
          <cell r="G26">
            <v>1945</v>
          </cell>
        </row>
        <row r="29">
          <cell r="L29">
            <v>1995</v>
          </cell>
        </row>
        <row r="31">
          <cell r="L31">
            <v>1970</v>
          </cell>
        </row>
        <row r="33">
          <cell r="L33">
            <v>1965</v>
          </cell>
        </row>
        <row r="35">
          <cell r="L35">
            <v>1960</v>
          </cell>
        </row>
        <row r="37">
          <cell r="L37">
            <v>1990</v>
          </cell>
        </row>
        <row r="38">
          <cell r="L38">
            <v>1968</v>
          </cell>
        </row>
        <row r="39">
          <cell r="L39">
            <v>1971</v>
          </cell>
        </row>
        <row r="40">
          <cell r="L40">
            <v>1986</v>
          </cell>
        </row>
        <row r="41">
          <cell r="L41">
            <v>1986</v>
          </cell>
        </row>
        <row r="44">
          <cell r="L44">
            <v>1975</v>
          </cell>
        </row>
        <row r="45">
          <cell r="L45">
            <v>2006</v>
          </cell>
        </row>
      </sheetData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FFFF"/>
    <pageSetUpPr fitToPage="1"/>
  </sheetPr>
  <dimension ref="A1:AH54"/>
  <sheetViews>
    <sheetView tabSelected="1" view="pageBreakPreview" topLeftCell="A9" zoomScale="50" zoomScaleNormal="100" zoomScaleSheetLayoutView="50" workbookViewId="0">
      <selection activeCell="E20" sqref="E20"/>
    </sheetView>
  </sheetViews>
  <sheetFormatPr defaultRowHeight="15.75"/>
  <cols>
    <col min="1" max="1" width="11.42578125" style="4" customWidth="1"/>
    <col min="2" max="2" width="41" style="2" customWidth="1"/>
    <col min="3" max="3" width="18" style="3" customWidth="1"/>
    <col min="4" max="4" width="23.42578125" style="4" customWidth="1"/>
    <col min="5" max="5" width="18.140625" style="4" customWidth="1"/>
    <col min="6" max="7" width="18.42578125" style="4" customWidth="1"/>
    <col min="8" max="8" width="33" style="4" customWidth="1"/>
    <col min="9" max="9" width="27.42578125" style="4" customWidth="1"/>
    <col min="10" max="13" width="22.7109375" style="4" customWidth="1"/>
    <col min="14" max="14" width="28" style="4" customWidth="1"/>
    <col min="15" max="16" width="22.7109375" style="4" customWidth="1"/>
    <col min="17" max="19" width="23.42578125" style="6" customWidth="1"/>
    <col min="20" max="20" width="22.5703125" style="7" customWidth="1"/>
    <col min="21" max="21" width="11.42578125" style="7" customWidth="1"/>
    <col min="22" max="22" width="9.140625" style="7"/>
    <col min="23" max="23" width="19.42578125" style="7" customWidth="1"/>
    <col min="24" max="24" width="20.28515625" style="7" customWidth="1"/>
    <col min="25" max="25" width="10" style="4" customWidth="1"/>
    <col min="26" max="26" width="9.5703125" style="4" customWidth="1"/>
    <col min="27" max="27" width="9.140625" style="4"/>
    <col min="28" max="28" width="16.7109375" style="4" customWidth="1"/>
    <col min="29" max="29" width="35.140625" style="4" customWidth="1"/>
    <col min="30" max="30" width="17.7109375" style="4" customWidth="1"/>
    <col min="31" max="31" width="16.28515625" style="4" customWidth="1"/>
    <col min="32" max="16384" width="9.140625" style="4"/>
  </cols>
  <sheetData>
    <row r="1" spans="1:34">
      <c r="A1" s="1"/>
      <c r="M1" s="5" t="s">
        <v>0</v>
      </c>
      <c r="N1" s="5"/>
      <c r="X1" s="4"/>
    </row>
    <row r="2" spans="1:34" ht="39.75" customHeight="1">
      <c r="A2" s="1"/>
      <c r="M2" s="86" t="s">
        <v>1</v>
      </c>
      <c r="N2" s="86"/>
      <c r="X2" s="4"/>
    </row>
    <row r="3" spans="1:34">
      <c r="A3" s="8"/>
      <c r="M3" s="9" t="s">
        <v>2</v>
      </c>
      <c r="N3" s="9"/>
      <c r="X3" s="4"/>
    </row>
    <row r="4" spans="1:34">
      <c r="A4" s="87" t="s">
        <v>3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X4" s="4"/>
    </row>
    <row r="5" spans="1:34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</row>
    <row r="6" spans="1:34">
      <c r="A6" s="89" t="s">
        <v>4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11"/>
      <c r="P6" s="11"/>
      <c r="Q6" s="11"/>
      <c r="R6" s="11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</row>
    <row r="7" spans="1:34">
      <c r="A7" s="90" t="s">
        <v>5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</row>
    <row r="8" spans="1:34">
      <c r="A8" s="14"/>
      <c r="B8" s="15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8"/>
      <c r="T8" s="8"/>
      <c r="U8" s="8"/>
      <c r="V8" s="8"/>
      <c r="W8" s="8"/>
      <c r="X8" s="8"/>
      <c r="Y8" s="8"/>
      <c r="Z8" s="8"/>
      <c r="AA8" s="8"/>
      <c r="AB8" s="8"/>
      <c r="AC8" s="8"/>
    </row>
    <row r="9" spans="1:34" s="18" customFormat="1">
      <c r="A9" s="91" t="s">
        <v>6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16"/>
      <c r="P9" s="16"/>
      <c r="Q9" s="16"/>
      <c r="R9" s="16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</row>
    <row r="10" spans="1:34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</row>
    <row r="11" spans="1:34" ht="45.75" customHeight="1">
      <c r="A11" s="70" t="s">
        <v>7</v>
      </c>
      <c r="B11" s="84" t="s">
        <v>8</v>
      </c>
      <c r="C11" s="70" t="s">
        <v>9</v>
      </c>
      <c r="D11" s="79" t="s">
        <v>10</v>
      </c>
      <c r="E11" s="71" t="s">
        <v>11</v>
      </c>
      <c r="F11" s="71" t="s">
        <v>12</v>
      </c>
      <c r="G11" s="71" t="s">
        <v>13</v>
      </c>
      <c r="H11" s="70" t="s">
        <v>14</v>
      </c>
      <c r="I11" s="70"/>
      <c r="J11" s="70"/>
      <c r="K11" s="70"/>
      <c r="L11" s="70" t="s">
        <v>15</v>
      </c>
      <c r="M11" s="70"/>
      <c r="N11" s="75" t="s">
        <v>16</v>
      </c>
      <c r="O11" s="75" t="s">
        <v>17</v>
      </c>
      <c r="P11" s="76" t="s">
        <v>18</v>
      </c>
      <c r="Q11" s="79" t="s">
        <v>19</v>
      </c>
      <c r="R11" s="79"/>
      <c r="S11" s="80" t="s">
        <v>20</v>
      </c>
      <c r="T11" s="80" t="s">
        <v>21</v>
      </c>
      <c r="U11" s="65" t="s">
        <v>22</v>
      </c>
      <c r="V11" s="65"/>
      <c r="W11" s="65"/>
      <c r="X11" s="65"/>
      <c r="Y11" s="65"/>
      <c r="Z11" s="65"/>
      <c r="AA11" s="66" t="s">
        <v>23</v>
      </c>
      <c r="AB11" s="67"/>
      <c r="AC11" s="70" t="s">
        <v>24</v>
      </c>
      <c r="AD11" s="70" t="s">
        <v>25</v>
      </c>
      <c r="AE11" s="70"/>
    </row>
    <row r="12" spans="1:34" s="19" customFormat="1" ht="87.75" customHeight="1">
      <c r="A12" s="70"/>
      <c r="B12" s="84"/>
      <c r="C12" s="70"/>
      <c r="D12" s="79"/>
      <c r="E12" s="85"/>
      <c r="F12" s="85"/>
      <c r="G12" s="85"/>
      <c r="H12" s="70" t="s">
        <v>26</v>
      </c>
      <c r="I12" s="70" t="s">
        <v>27</v>
      </c>
      <c r="J12" s="70" t="s">
        <v>28</v>
      </c>
      <c r="K12" s="71" t="s">
        <v>29</v>
      </c>
      <c r="L12" s="70"/>
      <c r="M12" s="70"/>
      <c r="N12" s="75"/>
      <c r="O12" s="75"/>
      <c r="P12" s="77"/>
      <c r="Q12" s="79"/>
      <c r="R12" s="79"/>
      <c r="S12" s="81"/>
      <c r="T12" s="81"/>
      <c r="U12" s="73" t="s">
        <v>30</v>
      </c>
      <c r="V12" s="73"/>
      <c r="W12" s="74" t="s">
        <v>31</v>
      </c>
      <c r="X12" s="74"/>
      <c r="Y12" s="63" t="s">
        <v>32</v>
      </c>
      <c r="Z12" s="64"/>
      <c r="AA12" s="68"/>
      <c r="AB12" s="69"/>
      <c r="AC12" s="70"/>
      <c r="AD12" s="70"/>
      <c r="AE12" s="70"/>
    </row>
    <row r="13" spans="1:34" s="19" customFormat="1" ht="167.25" customHeight="1">
      <c r="A13" s="70"/>
      <c r="B13" s="84"/>
      <c r="C13" s="70"/>
      <c r="D13" s="79"/>
      <c r="E13" s="72"/>
      <c r="F13" s="72"/>
      <c r="G13" s="72"/>
      <c r="H13" s="70"/>
      <c r="I13" s="70"/>
      <c r="J13" s="70"/>
      <c r="K13" s="72"/>
      <c r="L13" s="20" t="s">
        <v>33</v>
      </c>
      <c r="M13" s="21" t="s">
        <v>34</v>
      </c>
      <c r="N13" s="75"/>
      <c r="O13" s="75"/>
      <c r="P13" s="78"/>
      <c r="Q13" s="22" t="s">
        <v>35</v>
      </c>
      <c r="R13" s="22" t="s">
        <v>36</v>
      </c>
      <c r="S13" s="82"/>
      <c r="T13" s="82"/>
      <c r="U13" s="23" t="s">
        <v>37</v>
      </c>
      <c r="V13" s="23" t="s">
        <v>38</v>
      </c>
      <c r="W13" s="23" t="s">
        <v>37</v>
      </c>
      <c r="X13" s="23" t="s">
        <v>38</v>
      </c>
      <c r="Y13" s="20" t="s">
        <v>37</v>
      </c>
      <c r="Z13" s="24" t="s">
        <v>38</v>
      </c>
      <c r="AA13" s="20" t="s">
        <v>37</v>
      </c>
      <c r="AB13" s="24" t="s">
        <v>38</v>
      </c>
      <c r="AC13" s="70"/>
      <c r="AD13" s="25" t="s">
        <v>39</v>
      </c>
      <c r="AE13" s="21" t="s">
        <v>40</v>
      </c>
    </row>
    <row r="14" spans="1:34" s="27" customFormat="1">
      <c r="A14" s="26">
        <v>1</v>
      </c>
      <c r="B14" s="26">
        <v>2</v>
      </c>
      <c r="C14" s="26">
        <v>3</v>
      </c>
      <c r="D14" s="26">
        <v>4</v>
      </c>
      <c r="E14" s="26">
        <v>5</v>
      </c>
      <c r="F14" s="26">
        <v>6</v>
      </c>
      <c r="G14" s="26">
        <v>7</v>
      </c>
      <c r="H14" s="26">
        <v>8</v>
      </c>
      <c r="I14" s="26">
        <v>9</v>
      </c>
      <c r="J14" s="26">
        <v>10</v>
      </c>
      <c r="K14" s="26">
        <v>11</v>
      </c>
      <c r="L14" s="26">
        <v>12</v>
      </c>
      <c r="M14" s="26">
        <v>13</v>
      </c>
      <c r="N14" s="26">
        <v>14</v>
      </c>
      <c r="O14" s="26">
        <v>15</v>
      </c>
      <c r="P14" s="26">
        <v>16</v>
      </c>
      <c r="Q14" s="26">
        <v>17</v>
      </c>
      <c r="R14" s="26">
        <v>18</v>
      </c>
      <c r="S14" s="26">
        <v>19</v>
      </c>
      <c r="T14" s="26">
        <v>20</v>
      </c>
      <c r="U14" s="26">
        <v>21</v>
      </c>
      <c r="V14" s="26">
        <v>22</v>
      </c>
      <c r="W14" s="26">
        <v>23</v>
      </c>
      <c r="X14" s="26">
        <v>24</v>
      </c>
      <c r="Y14" s="26">
        <v>25</v>
      </c>
      <c r="Z14" s="26">
        <v>26</v>
      </c>
      <c r="AA14" s="26">
        <v>27</v>
      </c>
      <c r="AB14" s="26">
        <v>28</v>
      </c>
      <c r="AC14" s="26">
        <v>29</v>
      </c>
      <c r="AD14" s="26">
        <v>30</v>
      </c>
      <c r="AE14" s="26">
        <v>31</v>
      </c>
    </row>
    <row r="15" spans="1:34">
      <c r="A15" s="28" t="s">
        <v>41</v>
      </c>
      <c r="B15" s="29" t="s">
        <v>42</v>
      </c>
      <c r="C15" s="30" t="s">
        <v>46</v>
      </c>
      <c r="D15" s="30" t="s">
        <v>46</v>
      </c>
      <c r="E15" s="30" t="s">
        <v>46</v>
      </c>
      <c r="F15" s="30" t="s">
        <v>46</v>
      </c>
      <c r="G15" s="30" t="s">
        <v>46</v>
      </c>
      <c r="H15" s="30" t="s">
        <v>46</v>
      </c>
      <c r="I15" s="30" t="s">
        <v>46</v>
      </c>
      <c r="J15" s="30" t="s">
        <v>46</v>
      </c>
      <c r="K15" s="30" t="s">
        <v>46</v>
      </c>
      <c r="L15" s="30" t="s">
        <v>46</v>
      </c>
      <c r="M15" s="30" t="s">
        <v>46</v>
      </c>
      <c r="N15" s="30" t="s">
        <v>46</v>
      </c>
      <c r="O15" s="30" t="s">
        <v>46</v>
      </c>
      <c r="P15" s="30" t="s">
        <v>46</v>
      </c>
      <c r="Q15" s="30" t="s">
        <v>46</v>
      </c>
      <c r="R15" s="30" t="s">
        <v>46</v>
      </c>
      <c r="S15" s="30" t="s">
        <v>46</v>
      </c>
      <c r="T15" s="30" t="s">
        <v>46</v>
      </c>
      <c r="U15" s="30" t="s">
        <v>46</v>
      </c>
      <c r="V15" s="30" t="s">
        <v>46</v>
      </c>
      <c r="W15" s="30" t="s">
        <v>46</v>
      </c>
      <c r="X15" s="30" t="s">
        <v>46</v>
      </c>
      <c r="Y15" s="30" t="s">
        <v>46</v>
      </c>
      <c r="Z15" s="30" t="s">
        <v>46</v>
      </c>
      <c r="AA15" s="30" t="s">
        <v>46</v>
      </c>
      <c r="AB15" s="30" t="s">
        <v>46</v>
      </c>
      <c r="AC15" s="30" t="s">
        <v>46</v>
      </c>
      <c r="AD15" s="30" t="s">
        <v>46</v>
      </c>
      <c r="AE15" s="30" t="s">
        <v>46</v>
      </c>
    </row>
    <row r="16" spans="1:34" ht="47.25">
      <c r="A16" s="28" t="s">
        <v>43</v>
      </c>
      <c r="B16" s="29" t="s">
        <v>44</v>
      </c>
      <c r="C16" s="30" t="s">
        <v>45</v>
      </c>
      <c r="D16" s="30" t="s">
        <v>46</v>
      </c>
      <c r="E16" s="30" t="s">
        <v>46</v>
      </c>
      <c r="F16" s="30" t="s">
        <v>46</v>
      </c>
      <c r="G16" s="30" t="s">
        <v>46</v>
      </c>
      <c r="H16" s="30" t="s">
        <v>46</v>
      </c>
      <c r="I16" s="30" t="s">
        <v>46</v>
      </c>
      <c r="J16" s="30" t="s">
        <v>46</v>
      </c>
      <c r="K16" s="30" t="s">
        <v>46</v>
      </c>
      <c r="L16" s="30" t="s">
        <v>46</v>
      </c>
      <c r="M16" s="30" t="s">
        <v>46</v>
      </c>
      <c r="N16" s="30" t="s">
        <v>46</v>
      </c>
      <c r="O16" s="30" t="s">
        <v>46</v>
      </c>
      <c r="P16" s="30" t="s">
        <v>46</v>
      </c>
      <c r="Q16" s="30" t="s">
        <v>46</v>
      </c>
      <c r="R16" s="30" t="s">
        <v>46</v>
      </c>
      <c r="S16" s="30" t="s">
        <v>46</v>
      </c>
      <c r="T16" s="30" t="s">
        <v>46</v>
      </c>
      <c r="U16" s="30" t="s">
        <v>46</v>
      </c>
      <c r="V16" s="30" t="s">
        <v>46</v>
      </c>
      <c r="W16" s="30" t="s">
        <v>46</v>
      </c>
      <c r="X16" s="30" t="s">
        <v>46</v>
      </c>
      <c r="Y16" s="30" t="s">
        <v>46</v>
      </c>
      <c r="Z16" s="30" t="s">
        <v>46</v>
      </c>
      <c r="AA16" s="30" t="s">
        <v>46</v>
      </c>
      <c r="AB16" s="30" t="s">
        <v>46</v>
      </c>
      <c r="AC16" s="30" t="s">
        <v>46</v>
      </c>
      <c r="AD16" s="30" t="s">
        <v>46</v>
      </c>
      <c r="AE16" s="30" t="s">
        <v>46</v>
      </c>
    </row>
    <row r="17" spans="1:31" ht="78.75">
      <c r="A17" s="28" t="s">
        <v>47</v>
      </c>
      <c r="B17" s="29" t="s">
        <v>48</v>
      </c>
      <c r="C17" s="30" t="s">
        <v>45</v>
      </c>
      <c r="D17" s="30" t="s">
        <v>46</v>
      </c>
      <c r="E17" s="30" t="s">
        <v>46</v>
      </c>
      <c r="F17" s="30" t="s">
        <v>46</v>
      </c>
      <c r="G17" s="30" t="s">
        <v>46</v>
      </c>
      <c r="H17" s="30" t="s">
        <v>46</v>
      </c>
      <c r="I17" s="30" t="s">
        <v>46</v>
      </c>
      <c r="J17" s="30" t="s">
        <v>46</v>
      </c>
      <c r="K17" s="30" t="s">
        <v>46</v>
      </c>
      <c r="L17" s="30" t="s">
        <v>46</v>
      </c>
      <c r="M17" s="30" t="s">
        <v>46</v>
      </c>
      <c r="N17" s="30" t="s">
        <v>46</v>
      </c>
      <c r="O17" s="30" t="s">
        <v>46</v>
      </c>
      <c r="P17" s="30" t="s">
        <v>46</v>
      </c>
      <c r="Q17" s="30" t="s">
        <v>46</v>
      </c>
      <c r="R17" s="30" t="s">
        <v>46</v>
      </c>
      <c r="S17" s="30" t="s">
        <v>46</v>
      </c>
      <c r="T17" s="30" t="s">
        <v>46</v>
      </c>
      <c r="U17" s="30" t="s">
        <v>46</v>
      </c>
      <c r="V17" s="30" t="s">
        <v>46</v>
      </c>
      <c r="W17" s="30" t="s">
        <v>46</v>
      </c>
      <c r="X17" s="30" t="s">
        <v>46</v>
      </c>
      <c r="Y17" s="30" t="s">
        <v>46</v>
      </c>
      <c r="Z17" s="30" t="s">
        <v>46</v>
      </c>
      <c r="AA17" s="30" t="s">
        <v>46</v>
      </c>
      <c r="AB17" s="30" t="s">
        <v>46</v>
      </c>
      <c r="AC17" s="30" t="s">
        <v>46</v>
      </c>
      <c r="AD17" s="30" t="s">
        <v>46</v>
      </c>
      <c r="AE17" s="30" t="s">
        <v>46</v>
      </c>
    </row>
    <row r="18" spans="1:31" ht="31.5">
      <c r="A18" s="28" t="s">
        <v>49</v>
      </c>
      <c r="B18" s="29" t="s">
        <v>50</v>
      </c>
      <c r="C18" s="30" t="s">
        <v>45</v>
      </c>
      <c r="D18" s="30" t="s">
        <v>46</v>
      </c>
      <c r="E18" s="30" t="s">
        <v>46</v>
      </c>
      <c r="F18" s="30" t="s">
        <v>46</v>
      </c>
      <c r="G18" s="30" t="s">
        <v>46</v>
      </c>
      <c r="H18" s="30" t="s">
        <v>46</v>
      </c>
      <c r="I18" s="30" t="s">
        <v>46</v>
      </c>
      <c r="J18" s="30" t="s">
        <v>46</v>
      </c>
      <c r="K18" s="30" t="s">
        <v>46</v>
      </c>
      <c r="L18" s="30" t="s">
        <v>46</v>
      </c>
      <c r="M18" s="30" t="s">
        <v>46</v>
      </c>
      <c r="N18" s="30" t="s">
        <v>46</v>
      </c>
      <c r="O18" s="30" t="s">
        <v>46</v>
      </c>
      <c r="P18" s="30" t="s">
        <v>46</v>
      </c>
      <c r="Q18" s="30" t="s">
        <v>46</v>
      </c>
      <c r="R18" s="30" t="s">
        <v>46</v>
      </c>
      <c r="S18" s="30" t="s">
        <v>46</v>
      </c>
      <c r="T18" s="30" t="s">
        <v>46</v>
      </c>
      <c r="U18" s="30" t="s">
        <v>46</v>
      </c>
      <c r="V18" s="30" t="s">
        <v>46</v>
      </c>
      <c r="W18" s="30" t="s">
        <v>46</v>
      </c>
      <c r="X18" s="30" t="s">
        <v>46</v>
      </c>
      <c r="Y18" s="30" t="s">
        <v>46</v>
      </c>
      <c r="Z18" s="30" t="s">
        <v>46</v>
      </c>
      <c r="AA18" s="30" t="s">
        <v>46</v>
      </c>
      <c r="AB18" s="30" t="s">
        <v>46</v>
      </c>
      <c r="AC18" s="30" t="s">
        <v>46</v>
      </c>
      <c r="AD18" s="30" t="s">
        <v>46</v>
      </c>
      <c r="AE18" s="30" t="s">
        <v>46</v>
      </c>
    </row>
    <row r="19" spans="1:31" ht="63">
      <c r="A19" s="28" t="s">
        <v>51</v>
      </c>
      <c r="B19" s="29" t="s">
        <v>52</v>
      </c>
      <c r="C19" s="31" t="s">
        <v>45</v>
      </c>
      <c r="D19" s="30" t="s">
        <v>46</v>
      </c>
      <c r="E19" s="30" t="s">
        <v>46</v>
      </c>
      <c r="F19" s="30" t="s">
        <v>46</v>
      </c>
      <c r="G19" s="30" t="s">
        <v>46</v>
      </c>
      <c r="H19" s="30" t="s">
        <v>46</v>
      </c>
      <c r="I19" s="30" t="s">
        <v>46</v>
      </c>
      <c r="J19" s="30" t="s">
        <v>46</v>
      </c>
      <c r="K19" s="30" t="s">
        <v>46</v>
      </c>
      <c r="L19" s="30" t="s">
        <v>46</v>
      </c>
      <c r="M19" s="30" t="s">
        <v>46</v>
      </c>
      <c r="N19" s="30" t="s">
        <v>46</v>
      </c>
      <c r="O19" s="30" t="s">
        <v>46</v>
      </c>
      <c r="P19" s="30" t="s">
        <v>46</v>
      </c>
      <c r="Q19" s="30" t="s">
        <v>46</v>
      </c>
      <c r="R19" s="30" t="s">
        <v>46</v>
      </c>
      <c r="S19" s="30" t="s">
        <v>46</v>
      </c>
      <c r="T19" s="30" t="s">
        <v>46</v>
      </c>
      <c r="U19" s="30" t="s">
        <v>46</v>
      </c>
      <c r="V19" s="30" t="s">
        <v>46</v>
      </c>
      <c r="W19" s="30" t="s">
        <v>46</v>
      </c>
      <c r="X19" s="30" t="s">
        <v>46</v>
      </c>
      <c r="Y19" s="30" t="s">
        <v>46</v>
      </c>
      <c r="Z19" s="30" t="s">
        <v>46</v>
      </c>
      <c r="AA19" s="30" t="s">
        <v>46</v>
      </c>
      <c r="AB19" s="30" t="s">
        <v>46</v>
      </c>
      <c r="AC19" s="30" t="s">
        <v>46</v>
      </c>
      <c r="AD19" s="30" t="s">
        <v>46</v>
      </c>
      <c r="AE19" s="30" t="s">
        <v>46</v>
      </c>
    </row>
    <row r="20" spans="1:31" s="41" customFormat="1" ht="126">
      <c r="A20" s="32" t="s">
        <v>51</v>
      </c>
      <c r="B20" s="33" t="str">
        <f>'[1]2 2018-2020'!B50</f>
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</c>
      <c r="C20" s="34" t="str">
        <f>'[1]2 2018-2020'!C50</f>
        <v>H_101120000804</v>
      </c>
      <c r="D20" s="35">
        <f>'[1]ИП 1.2 2018-2020'!G26</f>
        <v>1945</v>
      </c>
      <c r="E20" s="35" t="s">
        <v>46</v>
      </c>
      <c r="F20" s="35" t="s">
        <v>46</v>
      </c>
      <c r="G20" s="35" t="s">
        <v>46</v>
      </c>
      <c r="H20" s="35" t="s">
        <v>46</v>
      </c>
      <c r="I20" s="35" t="s">
        <v>46</v>
      </c>
      <c r="J20" s="35" t="s">
        <v>46</v>
      </c>
      <c r="K20" s="35" t="s">
        <v>46</v>
      </c>
      <c r="L20" s="35" t="s">
        <v>46</v>
      </c>
      <c r="M20" s="35" t="s">
        <v>46</v>
      </c>
      <c r="N20" s="35" t="s">
        <v>53</v>
      </c>
      <c r="O20" s="36" t="s">
        <v>53</v>
      </c>
      <c r="P20" s="35" t="s">
        <v>54</v>
      </c>
      <c r="Q20" s="37">
        <v>0.29899999999999999</v>
      </c>
      <c r="R20" s="38">
        <v>42725</v>
      </c>
      <c r="S20" s="37">
        <f>ROUND(Q20/0.8/U20,3)</f>
        <v>0.93400000000000005</v>
      </c>
      <c r="T20" s="37">
        <v>0.41299999999999998</v>
      </c>
      <c r="U20" s="39">
        <v>0.4</v>
      </c>
      <c r="V20" s="39">
        <v>0.63</v>
      </c>
      <c r="W20" s="39">
        <v>0</v>
      </c>
      <c r="X20" s="39">
        <v>0</v>
      </c>
      <c r="Y20" s="35" t="s">
        <v>46</v>
      </c>
      <c r="Z20" s="35" t="s">
        <v>46</v>
      </c>
      <c r="AA20" s="35">
        <v>6</v>
      </c>
      <c r="AB20" s="35">
        <v>6</v>
      </c>
      <c r="AC20" s="40" t="s">
        <v>55</v>
      </c>
      <c r="AD20" s="35" t="s">
        <v>56</v>
      </c>
      <c r="AE20" s="35" t="s">
        <v>56</v>
      </c>
    </row>
    <row r="21" spans="1:31" ht="47.25">
      <c r="A21" s="28" t="s">
        <v>57</v>
      </c>
      <c r="B21" s="29" t="s">
        <v>58</v>
      </c>
      <c r="C21" s="30" t="s">
        <v>45</v>
      </c>
      <c r="D21" s="30" t="s">
        <v>46</v>
      </c>
      <c r="E21" s="30" t="s">
        <v>46</v>
      </c>
      <c r="F21" s="30" t="s">
        <v>46</v>
      </c>
      <c r="G21" s="30" t="s">
        <v>46</v>
      </c>
      <c r="H21" s="30" t="s">
        <v>46</v>
      </c>
      <c r="I21" s="30" t="s">
        <v>46</v>
      </c>
      <c r="J21" s="30" t="s">
        <v>46</v>
      </c>
      <c r="K21" s="30" t="s">
        <v>46</v>
      </c>
      <c r="L21" s="30" t="s">
        <v>46</v>
      </c>
      <c r="M21" s="30" t="s">
        <v>46</v>
      </c>
      <c r="N21" s="30" t="s">
        <v>46</v>
      </c>
      <c r="O21" s="30" t="s">
        <v>46</v>
      </c>
      <c r="P21" s="30" t="s">
        <v>46</v>
      </c>
      <c r="Q21" s="30" t="s">
        <v>46</v>
      </c>
      <c r="R21" s="30" t="s">
        <v>46</v>
      </c>
      <c r="S21" s="30" t="s">
        <v>46</v>
      </c>
      <c r="T21" s="30" t="s">
        <v>46</v>
      </c>
      <c r="U21" s="30" t="s">
        <v>46</v>
      </c>
      <c r="V21" s="30" t="s">
        <v>46</v>
      </c>
      <c r="W21" s="30" t="s">
        <v>46</v>
      </c>
      <c r="X21" s="30" t="s">
        <v>46</v>
      </c>
      <c r="Y21" s="30" t="s">
        <v>46</v>
      </c>
      <c r="Z21" s="30" t="s">
        <v>46</v>
      </c>
      <c r="AA21" s="30" t="s">
        <v>46</v>
      </c>
      <c r="AB21" s="30" t="s">
        <v>46</v>
      </c>
      <c r="AC21" s="30" t="s">
        <v>46</v>
      </c>
      <c r="AD21" s="30" t="s">
        <v>46</v>
      </c>
      <c r="AE21" s="30" t="s">
        <v>46</v>
      </c>
    </row>
    <row r="22" spans="1:31" ht="31.5">
      <c r="A22" s="28" t="s">
        <v>59</v>
      </c>
      <c r="B22" s="29" t="s">
        <v>60</v>
      </c>
      <c r="C22" s="30" t="s">
        <v>45</v>
      </c>
      <c r="D22" s="30" t="s">
        <v>46</v>
      </c>
      <c r="E22" s="30" t="s">
        <v>46</v>
      </c>
      <c r="F22" s="30" t="s">
        <v>46</v>
      </c>
      <c r="G22" s="30" t="s">
        <v>46</v>
      </c>
      <c r="H22" s="30" t="s">
        <v>46</v>
      </c>
      <c r="I22" s="30" t="s">
        <v>46</v>
      </c>
      <c r="J22" s="30" t="s">
        <v>46</v>
      </c>
      <c r="K22" s="30" t="s">
        <v>46</v>
      </c>
      <c r="L22" s="30" t="s">
        <v>46</v>
      </c>
      <c r="M22" s="30" t="s">
        <v>46</v>
      </c>
      <c r="N22" s="30" t="s">
        <v>46</v>
      </c>
      <c r="O22" s="30" t="s">
        <v>46</v>
      </c>
      <c r="P22" s="30" t="s">
        <v>46</v>
      </c>
      <c r="Q22" s="30" t="s">
        <v>46</v>
      </c>
      <c r="R22" s="30" t="s">
        <v>46</v>
      </c>
      <c r="S22" s="30" t="s">
        <v>46</v>
      </c>
      <c r="T22" s="30" t="s">
        <v>46</v>
      </c>
      <c r="U22" s="30" t="s">
        <v>46</v>
      </c>
      <c r="V22" s="30" t="s">
        <v>46</v>
      </c>
      <c r="W22" s="30" t="s">
        <v>46</v>
      </c>
      <c r="X22" s="30" t="s">
        <v>46</v>
      </c>
      <c r="Y22" s="30" t="s">
        <v>46</v>
      </c>
      <c r="Z22" s="30" t="s">
        <v>46</v>
      </c>
      <c r="AA22" s="30" t="s">
        <v>46</v>
      </c>
      <c r="AB22" s="30" t="s">
        <v>46</v>
      </c>
      <c r="AC22" s="30" t="s">
        <v>46</v>
      </c>
      <c r="AD22" s="30" t="s">
        <v>46</v>
      </c>
      <c r="AE22" s="30" t="s">
        <v>46</v>
      </c>
    </row>
    <row r="23" spans="1:31" ht="47.25">
      <c r="A23" s="28" t="s">
        <v>61</v>
      </c>
      <c r="B23" s="29" t="s">
        <v>62</v>
      </c>
      <c r="C23" s="30" t="s">
        <v>45</v>
      </c>
      <c r="D23" s="30" t="s">
        <v>46</v>
      </c>
      <c r="E23" s="30" t="s">
        <v>46</v>
      </c>
      <c r="F23" s="30" t="s">
        <v>46</v>
      </c>
      <c r="G23" s="30" t="s">
        <v>46</v>
      </c>
      <c r="H23" s="30" t="s">
        <v>46</v>
      </c>
      <c r="I23" s="30" t="s">
        <v>46</v>
      </c>
      <c r="J23" s="30" t="s">
        <v>46</v>
      </c>
      <c r="K23" s="30" t="s">
        <v>46</v>
      </c>
      <c r="L23" s="30" t="s">
        <v>46</v>
      </c>
      <c r="M23" s="30" t="s">
        <v>46</v>
      </c>
      <c r="N23" s="30" t="s">
        <v>46</v>
      </c>
      <c r="O23" s="30" t="s">
        <v>46</v>
      </c>
      <c r="P23" s="30" t="s">
        <v>46</v>
      </c>
      <c r="Q23" s="30" t="s">
        <v>46</v>
      </c>
      <c r="R23" s="30" t="s">
        <v>46</v>
      </c>
      <c r="S23" s="30" t="s">
        <v>46</v>
      </c>
      <c r="T23" s="30" t="s">
        <v>46</v>
      </c>
      <c r="U23" s="30" t="s">
        <v>46</v>
      </c>
      <c r="V23" s="30" t="s">
        <v>46</v>
      </c>
      <c r="W23" s="30" t="s">
        <v>46</v>
      </c>
      <c r="X23" s="30" t="s">
        <v>46</v>
      </c>
      <c r="Y23" s="30" t="s">
        <v>46</v>
      </c>
      <c r="Z23" s="30" t="s">
        <v>46</v>
      </c>
      <c r="AA23" s="30" t="s">
        <v>46</v>
      </c>
      <c r="AB23" s="30" t="s">
        <v>46</v>
      </c>
      <c r="AC23" s="30" t="s">
        <v>46</v>
      </c>
      <c r="AD23" s="30" t="s">
        <v>46</v>
      </c>
      <c r="AE23" s="30" t="s">
        <v>46</v>
      </c>
    </row>
    <row r="24" spans="1:31" s="18" customFormat="1" ht="204" customHeight="1">
      <c r="A24" s="42" t="s">
        <v>61</v>
      </c>
      <c r="B24" s="43" t="str">
        <f>'[1]2 2018-2020'!B54</f>
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</c>
      <c r="C24" s="44" t="str">
        <f>'[1]2 2018-2020'!C54</f>
        <v>H_0000024554</v>
      </c>
      <c r="D24" s="45">
        <f>'[1]ИП 1.2 2018-2020'!L15</f>
        <v>1961</v>
      </c>
      <c r="E24" s="45" t="s">
        <v>46</v>
      </c>
      <c r="F24" s="45" t="s">
        <v>46</v>
      </c>
      <c r="G24" s="45" t="s">
        <v>46</v>
      </c>
      <c r="H24" s="45" t="s">
        <v>46</v>
      </c>
      <c r="I24" s="45" t="s">
        <v>46</v>
      </c>
      <c r="J24" s="45" t="s">
        <v>46</v>
      </c>
      <c r="K24" s="45" t="s">
        <v>46</v>
      </c>
      <c r="L24" s="45" t="s">
        <v>46</v>
      </c>
      <c r="M24" s="45" t="s">
        <v>46</v>
      </c>
      <c r="N24" s="45" t="s">
        <v>53</v>
      </c>
      <c r="O24" s="46" t="s">
        <v>53</v>
      </c>
      <c r="P24" s="45" t="s">
        <v>63</v>
      </c>
      <c r="Q24" s="47" t="s">
        <v>46</v>
      </c>
      <c r="R24" s="47" t="s">
        <v>46</v>
      </c>
      <c r="S24" s="47" t="s">
        <v>46</v>
      </c>
      <c r="T24" s="47" t="s">
        <v>46</v>
      </c>
      <c r="U24" s="47" t="s">
        <v>46</v>
      </c>
      <c r="V24" s="47" t="s">
        <v>46</v>
      </c>
      <c r="W24" s="47" t="s">
        <v>46</v>
      </c>
      <c r="X24" s="47" t="s">
        <v>46</v>
      </c>
      <c r="Y24" s="47" t="s">
        <v>46</v>
      </c>
      <c r="Z24" s="47" t="s">
        <v>46</v>
      </c>
      <c r="AA24" s="45">
        <v>0.4</v>
      </c>
      <c r="AB24" s="45">
        <v>0.4</v>
      </c>
      <c r="AC24" s="48" t="s">
        <v>64</v>
      </c>
      <c r="AD24" s="45" t="s">
        <v>56</v>
      </c>
      <c r="AE24" s="45" t="s">
        <v>56</v>
      </c>
    </row>
    <row r="25" spans="1:31" s="18" customFormat="1" ht="225" customHeight="1">
      <c r="A25" s="42" t="s">
        <v>61</v>
      </c>
      <c r="B25" s="43" t="str">
        <f>'[1]2 2018-2020'!B55</f>
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</c>
      <c r="C25" s="44" t="str">
        <f>'[1]2 2018-2020'!C55</f>
        <v>H_СТР09754</v>
      </c>
      <c r="D25" s="45">
        <f>'[1]ИП 1.2 2018-2020'!L17</f>
        <v>1988</v>
      </c>
      <c r="E25" s="45" t="s">
        <v>46</v>
      </c>
      <c r="F25" s="45" t="s">
        <v>46</v>
      </c>
      <c r="G25" s="45" t="s">
        <v>46</v>
      </c>
      <c r="H25" s="45" t="s">
        <v>46</v>
      </c>
      <c r="I25" s="45" t="s">
        <v>46</v>
      </c>
      <c r="J25" s="45" t="s">
        <v>46</v>
      </c>
      <c r="K25" s="45" t="s">
        <v>46</v>
      </c>
      <c r="L25" s="45" t="s">
        <v>46</v>
      </c>
      <c r="M25" s="45" t="s">
        <v>46</v>
      </c>
      <c r="N25" s="45" t="s">
        <v>53</v>
      </c>
      <c r="O25" s="46" t="s">
        <v>53</v>
      </c>
      <c r="P25" s="45" t="s">
        <v>63</v>
      </c>
      <c r="Q25" s="47" t="s">
        <v>46</v>
      </c>
      <c r="R25" s="47" t="s">
        <v>46</v>
      </c>
      <c r="S25" s="47" t="s">
        <v>46</v>
      </c>
      <c r="T25" s="47" t="s">
        <v>46</v>
      </c>
      <c r="U25" s="47" t="s">
        <v>46</v>
      </c>
      <c r="V25" s="47" t="s">
        <v>46</v>
      </c>
      <c r="W25" s="47" t="s">
        <v>46</v>
      </c>
      <c r="X25" s="47" t="s">
        <v>46</v>
      </c>
      <c r="Y25" s="47" t="s">
        <v>46</v>
      </c>
      <c r="Z25" s="47" t="s">
        <v>46</v>
      </c>
      <c r="AA25" s="45">
        <v>0.4</v>
      </c>
      <c r="AB25" s="45">
        <v>0.4</v>
      </c>
      <c r="AC25" s="48" t="s">
        <v>64</v>
      </c>
      <c r="AD25" s="45" t="s">
        <v>56</v>
      </c>
      <c r="AE25" s="45" t="s">
        <v>56</v>
      </c>
    </row>
    <row r="26" spans="1:31" s="18" customFormat="1" ht="196.5" customHeight="1">
      <c r="A26" s="42" t="s">
        <v>61</v>
      </c>
      <c r="B26" s="43" t="str">
        <f>'[1]2 2018-2020'!B56</f>
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</c>
      <c r="C26" s="44" t="str">
        <f>'[1]2 2018-2020'!C56</f>
        <v>H_СТР09758</v>
      </c>
      <c r="D26" s="45">
        <f>'[1]ИП 1.2 2018-2020'!L19</f>
        <v>1980</v>
      </c>
      <c r="E26" s="45" t="s">
        <v>46</v>
      </c>
      <c r="F26" s="45" t="s">
        <v>46</v>
      </c>
      <c r="G26" s="45" t="s">
        <v>46</v>
      </c>
      <c r="H26" s="45" t="s">
        <v>46</v>
      </c>
      <c r="I26" s="45" t="s">
        <v>46</v>
      </c>
      <c r="J26" s="45" t="s">
        <v>46</v>
      </c>
      <c r="K26" s="45" t="s">
        <v>46</v>
      </c>
      <c r="L26" s="45" t="s">
        <v>46</v>
      </c>
      <c r="M26" s="45" t="s">
        <v>46</v>
      </c>
      <c r="N26" s="45" t="s">
        <v>53</v>
      </c>
      <c r="O26" s="46" t="s">
        <v>53</v>
      </c>
      <c r="P26" s="45" t="s">
        <v>63</v>
      </c>
      <c r="Q26" s="47" t="s">
        <v>46</v>
      </c>
      <c r="R26" s="47" t="s">
        <v>46</v>
      </c>
      <c r="S26" s="47" t="s">
        <v>46</v>
      </c>
      <c r="T26" s="47" t="s">
        <v>46</v>
      </c>
      <c r="U26" s="47" t="s">
        <v>46</v>
      </c>
      <c r="V26" s="47" t="s">
        <v>46</v>
      </c>
      <c r="W26" s="47" t="s">
        <v>46</v>
      </c>
      <c r="X26" s="47" t="s">
        <v>46</v>
      </c>
      <c r="Y26" s="47" t="s">
        <v>46</v>
      </c>
      <c r="Z26" s="47" t="s">
        <v>46</v>
      </c>
      <c r="AA26" s="45">
        <v>0.4</v>
      </c>
      <c r="AB26" s="45">
        <v>0.4</v>
      </c>
      <c r="AC26" s="48" t="s">
        <v>64</v>
      </c>
      <c r="AD26" s="45" t="s">
        <v>56</v>
      </c>
      <c r="AE26" s="45" t="s">
        <v>56</v>
      </c>
    </row>
    <row r="27" spans="1:31" ht="110.25">
      <c r="A27" s="28" t="s">
        <v>61</v>
      </c>
      <c r="B27" s="49" t="str">
        <f>'[1]2 2018-2020'!B57</f>
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</c>
      <c r="C27" s="50" t="str">
        <f>'[1]2 2018-2020'!C57</f>
        <v>H_ИНФ05163</v>
      </c>
      <c r="D27" s="51">
        <f>'[1]ИП 1.2 2018-2020'!L20</f>
        <v>1989</v>
      </c>
      <c r="E27" s="45" t="s">
        <v>46</v>
      </c>
      <c r="F27" s="45" t="s">
        <v>46</v>
      </c>
      <c r="G27" s="45" t="s">
        <v>46</v>
      </c>
      <c r="H27" s="45" t="s">
        <v>46</v>
      </c>
      <c r="I27" s="45" t="s">
        <v>46</v>
      </c>
      <c r="J27" s="45" t="s">
        <v>46</v>
      </c>
      <c r="K27" s="45" t="s">
        <v>46</v>
      </c>
      <c r="L27" s="45" t="s">
        <v>46</v>
      </c>
      <c r="M27" s="45" t="s">
        <v>46</v>
      </c>
      <c r="N27" s="45" t="s">
        <v>53</v>
      </c>
      <c r="O27" s="46" t="s">
        <v>53</v>
      </c>
      <c r="P27" s="51" t="s">
        <v>65</v>
      </c>
      <c r="Q27" s="47" t="s">
        <v>46</v>
      </c>
      <c r="R27" s="47" t="s">
        <v>46</v>
      </c>
      <c r="S27" s="47" t="s">
        <v>46</v>
      </c>
      <c r="T27" s="47" t="s">
        <v>46</v>
      </c>
      <c r="U27" s="47" t="s">
        <v>46</v>
      </c>
      <c r="V27" s="47" t="s">
        <v>46</v>
      </c>
      <c r="W27" s="47" t="s">
        <v>46</v>
      </c>
      <c r="X27" s="47" t="s">
        <v>46</v>
      </c>
      <c r="Y27" s="47" t="s">
        <v>46</v>
      </c>
      <c r="Z27" s="47" t="s">
        <v>46</v>
      </c>
      <c r="AA27" s="45">
        <v>10</v>
      </c>
      <c r="AB27" s="45">
        <v>10</v>
      </c>
      <c r="AC27" s="52" t="s">
        <v>66</v>
      </c>
      <c r="AD27" s="45" t="s">
        <v>56</v>
      </c>
      <c r="AE27" s="45" t="s">
        <v>56</v>
      </c>
    </row>
    <row r="28" spans="1:31" ht="126">
      <c r="A28" s="28" t="s">
        <v>61</v>
      </c>
      <c r="B28" s="49" t="str">
        <f>'[1]2 2018-2020'!B58</f>
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</c>
      <c r="C28" s="50" t="str">
        <f>'[1]2 2018-2020'!C58</f>
        <v>H_ИНФ07306</v>
      </c>
      <c r="D28" s="51">
        <f>'[1]ИП 1.2 2018-2020'!L21</f>
        <v>1979</v>
      </c>
      <c r="E28" s="45" t="s">
        <v>46</v>
      </c>
      <c r="F28" s="45" t="s">
        <v>46</v>
      </c>
      <c r="G28" s="45" t="s">
        <v>46</v>
      </c>
      <c r="H28" s="45" t="s">
        <v>46</v>
      </c>
      <c r="I28" s="45" t="s">
        <v>46</v>
      </c>
      <c r="J28" s="45" t="s">
        <v>46</v>
      </c>
      <c r="K28" s="45" t="s">
        <v>46</v>
      </c>
      <c r="L28" s="45" t="s">
        <v>46</v>
      </c>
      <c r="M28" s="45" t="s">
        <v>46</v>
      </c>
      <c r="N28" s="45" t="s">
        <v>53</v>
      </c>
      <c r="O28" s="46" t="s">
        <v>53</v>
      </c>
      <c r="P28" s="51" t="s">
        <v>65</v>
      </c>
      <c r="Q28" s="47" t="s">
        <v>46</v>
      </c>
      <c r="R28" s="47" t="s">
        <v>46</v>
      </c>
      <c r="S28" s="47" t="s">
        <v>46</v>
      </c>
      <c r="T28" s="47" t="s">
        <v>46</v>
      </c>
      <c r="U28" s="47" t="s">
        <v>46</v>
      </c>
      <c r="V28" s="47" t="s">
        <v>46</v>
      </c>
      <c r="W28" s="47" t="s">
        <v>46</v>
      </c>
      <c r="X28" s="47" t="s">
        <v>46</v>
      </c>
      <c r="Y28" s="47" t="s">
        <v>46</v>
      </c>
      <c r="Z28" s="47" t="s">
        <v>46</v>
      </c>
      <c r="AA28" s="45">
        <v>10</v>
      </c>
      <c r="AB28" s="45">
        <v>10</v>
      </c>
      <c r="AC28" s="52" t="s">
        <v>66</v>
      </c>
      <c r="AD28" s="45" t="s">
        <v>56</v>
      </c>
      <c r="AE28" s="45" t="s">
        <v>56</v>
      </c>
    </row>
    <row r="29" spans="1:31" s="18" customFormat="1" ht="276.75" customHeight="1">
      <c r="A29" s="42" t="s">
        <v>61</v>
      </c>
      <c r="B29" s="43" t="str">
        <f>'[1]2 2018-2020'!B59</f>
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</c>
      <c r="C29" s="44" t="str">
        <f>'[1]2 2018-2020'!C59</f>
        <v>H_ИНФ06443</v>
      </c>
      <c r="D29" s="45">
        <f>'[1]ИП 1.2 2018-2020'!L22</f>
        <v>2009</v>
      </c>
      <c r="E29" s="45" t="s">
        <v>46</v>
      </c>
      <c r="F29" s="45" t="s">
        <v>46</v>
      </c>
      <c r="G29" s="45" t="s">
        <v>46</v>
      </c>
      <c r="H29" s="45" t="s">
        <v>46</v>
      </c>
      <c r="I29" s="45" t="s">
        <v>46</v>
      </c>
      <c r="J29" s="45" t="s">
        <v>46</v>
      </c>
      <c r="K29" s="45" t="s">
        <v>46</v>
      </c>
      <c r="L29" s="45" t="s">
        <v>46</v>
      </c>
      <c r="M29" s="45" t="s">
        <v>46</v>
      </c>
      <c r="N29" s="45" t="s">
        <v>53</v>
      </c>
      <c r="O29" s="46" t="s">
        <v>53</v>
      </c>
      <c r="P29" s="45" t="s">
        <v>63</v>
      </c>
      <c r="Q29" s="47" t="s">
        <v>46</v>
      </c>
      <c r="R29" s="47" t="s">
        <v>46</v>
      </c>
      <c r="S29" s="47" t="s">
        <v>46</v>
      </c>
      <c r="T29" s="47" t="s">
        <v>46</v>
      </c>
      <c r="U29" s="47" t="s">
        <v>46</v>
      </c>
      <c r="V29" s="47" t="s">
        <v>46</v>
      </c>
      <c r="W29" s="47" t="s">
        <v>46</v>
      </c>
      <c r="X29" s="47" t="s">
        <v>46</v>
      </c>
      <c r="Y29" s="47" t="s">
        <v>46</v>
      </c>
      <c r="Z29" s="47" t="s">
        <v>46</v>
      </c>
      <c r="AA29" s="45">
        <v>0.4</v>
      </c>
      <c r="AB29" s="45">
        <v>0.4</v>
      </c>
      <c r="AC29" s="48" t="s">
        <v>64</v>
      </c>
      <c r="AD29" s="45" t="s">
        <v>56</v>
      </c>
      <c r="AE29" s="45" t="s">
        <v>56</v>
      </c>
    </row>
    <row r="30" spans="1:31" ht="63">
      <c r="A30" s="28" t="s">
        <v>61</v>
      </c>
      <c r="B30" s="49" t="str">
        <f>'[1]2 2018-2020'!B60</f>
        <v xml:space="preserve">Договор на услуги по разработке проектной документации на мероприятия по модернизации  электрических сетей. </v>
      </c>
      <c r="C30" s="50" t="str">
        <f>'[1]2 2018-2020'!C60</f>
        <v>H_00000001</v>
      </c>
      <c r="D30" s="51" t="s">
        <v>46</v>
      </c>
      <c r="E30" s="45" t="s">
        <v>46</v>
      </c>
      <c r="F30" s="45" t="s">
        <v>46</v>
      </c>
      <c r="G30" s="45" t="s">
        <v>46</v>
      </c>
      <c r="H30" s="45" t="s">
        <v>46</v>
      </c>
      <c r="I30" s="45" t="s">
        <v>46</v>
      </c>
      <c r="J30" s="45" t="s">
        <v>46</v>
      </c>
      <c r="K30" s="45" t="s">
        <v>46</v>
      </c>
      <c r="L30" s="45" t="s">
        <v>46</v>
      </c>
      <c r="M30" s="45" t="s">
        <v>46</v>
      </c>
      <c r="N30" s="45" t="s">
        <v>53</v>
      </c>
      <c r="O30" s="46" t="s">
        <v>53</v>
      </c>
      <c r="P30" s="51" t="s">
        <v>46</v>
      </c>
      <c r="Q30" s="47" t="s">
        <v>46</v>
      </c>
      <c r="R30" s="47" t="s">
        <v>46</v>
      </c>
      <c r="S30" s="47" t="s">
        <v>46</v>
      </c>
      <c r="T30" s="47" t="s">
        <v>46</v>
      </c>
      <c r="U30" s="47" t="s">
        <v>46</v>
      </c>
      <c r="V30" s="47" t="s">
        <v>46</v>
      </c>
      <c r="W30" s="47" t="s">
        <v>46</v>
      </c>
      <c r="X30" s="47" t="s">
        <v>46</v>
      </c>
      <c r="Y30" s="47" t="s">
        <v>46</v>
      </c>
      <c r="Z30" s="47" t="s">
        <v>46</v>
      </c>
      <c r="AA30" s="47" t="s">
        <v>46</v>
      </c>
      <c r="AB30" s="47" t="s">
        <v>46</v>
      </c>
      <c r="AC30" s="52" t="s">
        <v>67</v>
      </c>
      <c r="AD30" s="45" t="s">
        <v>56</v>
      </c>
      <c r="AE30" s="45" t="s">
        <v>56</v>
      </c>
    </row>
    <row r="31" spans="1:31" s="56" customFormat="1" ht="171.75" customHeight="1">
      <c r="A31" s="42" t="s">
        <v>61</v>
      </c>
      <c r="B31" s="43" t="str">
        <f>'[1]2 2018-2020'!B61</f>
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</c>
      <c r="C31" s="44" t="str">
        <f>'[1]2 2018-2020'!C61</f>
        <v>H_СТР09762</v>
      </c>
      <c r="D31" s="53">
        <f>'[1]ИП 1.2 2018-2020'!L29</f>
        <v>1995</v>
      </c>
      <c r="E31" s="53" t="s">
        <v>46</v>
      </c>
      <c r="F31" s="53" t="s">
        <v>46</v>
      </c>
      <c r="G31" s="53" t="s">
        <v>46</v>
      </c>
      <c r="H31" s="53" t="s">
        <v>46</v>
      </c>
      <c r="I31" s="53" t="s">
        <v>46</v>
      </c>
      <c r="J31" s="53" t="s">
        <v>46</v>
      </c>
      <c r="K31" s="53" t="s">
        <v>46</v>
      </c>
      <c r="L31" s="53" t="s">
        <v>46</v>
      </c>
      <c r="M31" s="53" t="s">
        <v>46</v>
      </c>
      <c r="N31" s="53" t="s">
        <v>53</v>
      </c>
      <c r="O31" s="54" t="s">
        <v>53</v>
      </c>
      <c r="P31" s="53" t="s">
        <v>63</v>
      </c>
      <c r="Q31" s="47" t="s">
        <v>46</v>
      </c>
      <c r="R31" s="47" t="s">
        <v>46</v>
      </c>
      <c r="S31" s="47" t="s">
        <v>46</v>
      </c>
      <c r="T31" s="47" t="s">
        <v>46</v>
      </c>
      <c r="U31" s="47" t="s">
        <v>46</v>
      </c>
      <c r="V31" s="47" t="s">
        <v>46</v>
      </c>
      <c r="W31" s="47" t="s">
        <v>46</v>
      </c>
      <c r="X31" s="47" t="s">
        <v>46</v>
      </c>
      <c r="Y31" s="47" t="s">
        <v>46</v>
      </c>
      <c r="Z31" s="47" t="s">
        <v>46</v>
      </c>
      <c r="AA31" s="53">
        <v>0.4</v>
      </c>
      <c r="AB31" s="53">
        <v>0.4</v>
      </c>
      <c r="AC31" s="55" t="s">
        <v>68</v>
      </c>
      <c r="AD31" s="45" t="s">
        <v>56</v>
      </c>
      <c r="AE31" s="45" t="s">
        <v>56</v>
      </c>
    </row>
    <row r="32" spans="1:31" s="56" customFormat="1" ht="184.5" customHeight="1">
      <c r="A32" s="42" t="s">
        <v>61</v>
      </c>
      <c r="B32" s="43" t="str">
        <f>'[1]2 2018-2020'!B62</f>
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</c>
      <c r="C32" s="44" t="str">
        <f>'[1]2 2018-2020'!C62</f>
        <v>H_СТР09756</v>
      </c>
      <c r="D32" s="53">
        <f>'[1]ИП 1.2 2018-2020'!L31</f>
        <v>1970</v>
      </c>
      <c r="E32" s="53" t="s">
        <v>46</v>
      </c>
      <c r="F32" s="53" t="s">
        <v>46</v>
      </c>
      <c r="G32" s="53" t="s">
        <v>46</v>
      </c>
      <c r="H32" s="53" t="s">
        <v>46</v>
      </c>
      <c r="I32" s="53" t="s">
        <v>46</v>
      </c>
      <c r="J32" s="53" t="s">
        <v>46</v>
      </c>
      <c r="K32" s="53" t="s">
        <v>46</v>
      </c>
      <c r="L32" s="53" t="s">
        <v>46</v>
      </c>
      <c r="M32" s="53" t="s">
        <v>46</v>
      </c>
      <c r="N32" s="53" t="s">
        <v>53</v>
      </c>
      <c r="O32" s="54" t="s">
        <v>53</v>
      </c>
      <c r="P32" s="53" t="s">
        <v>63</v>
      </c>
      <c r="Q32" s="47" t="s">
        <v>46</v>
      </c>
      <c r="R32" s="47" t="s">
        <v>46</v>
      </c>
      <c r="S32" s="47" t="s">
        <v>46</v>
      </c>
      <c r="T32" s="47" t="s">
        <v>46</v>
      </c>
      <c r="U32" s="47" t="s">
        <v>46</v>
      </c>
      <c r="V32" s="47" t="s">
        <v>46</v>
      </c>
      <c r="W32" s="47" t="s">
        <v>46</v>
      </c>
      <c r="X32" s="47" t="s">
        <v>46</v>
      </c>
      <c r="Y32" s="47" t="s">
        <v>46</v>
      </c>
      <c r="Z32" s="47" t="s">
        <v>46</v>
      </c>
      <c r="AA32" s="53">
        <v>0.4</v>
      </c>
      <c r="AB32" s="53">
        <v>0.4</v>
      </c>
      <c r="AC32" s="55" t="s">
        <v>68</v>
      </c>
      <c r="AD32" s="45" t="s">
        <v>56</v>
      </c>
      <c r="AE32" s="45" t="s">
        <v>56</v>
      </c>
    </row>
    <row r="33" spans="1:31" s="56" customFormat="1" ht="178.5" customHeight="1">
      <c r="A33" s="42" t="s">
        <v>61</v>
      </c>
      <c r="B33" s="43" t="str">
        <f>'[1]2 2018-2020'!B63</f>
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</c>
      <c r="C33" s="44" t="str">
        <f>'[1]2 2018-2020'!C63</f>
        <v>H_СТР09763</v>
      </c>
      <c r="D33" s="53">
        <f>'[1]ИП 1.2 2018-2020'!L33</f>
        <v>1965</v>
      </c>
      <c r="E33" s="53" t="s">
        <v>46</v>
      </c>
      <c r="F33" s="53" t="s">
        <v>46</v>
      </c>
      <c r="G33" s="53" t="s">
        <v>46</v>
      </c>
      <c r="H33" s="53" t="s">
        <v>46</v>
      </c>
      <c r="I33" s="53" t="s">
        <v>46</v>
      </c>
      <c r="J33" s="53" t="s">
        <v>46</v>
      </c>
      <c r="K33" s="53" t="s">
        <v>46</v>
      </c>
      <c r="L33" s="53" t="s">
        <v>46</v>
      </c>
      <c r="M33" s="53" t="s">
        <v>46</v>
      </c>
      <c r="N33" s="53" t="s">
        <v>53</v>
      </c>
      <c r="O33" s="54" t="s">
        <v>53</v>
      </c>
      <c r="P33" s="53" t="s">
        <v>63</v>
      </c>
      <c r="Q33" s="47" t="s">
        <v>46</v>
      </c>
      <c r="R33" s="47" t="s">
        <v>46</v>
      </c>
      <c r="S33" s="47" t="s">
        <v>46</v>
      </c>
      <c r="T33" s="47" t="s">
        <v>46</v>
      </c>
      <c r="U33" s="47" t="s">
        <v>46</v>
      </c>
      <c r="V33" s="47" t="s">
        <v>46</v>
      </c>
      <c r="W33" s="47" t="s">
        <v>46</v>
      </c>
      <c r="X33" s="47" t="s">
        <v>46</v>
      </c>
      <c r="Y33" s="47" t="s">
        <v>46</v>
      </c>
      <c r="Z33" s="47" t="s">
        <v>46</v>
      </c>
      <c r="AA33" s="53">
        <v>0.4</v>
      </c>
      <c r="AB33" s="53">
        <v>0.4</v>
      </c>
      <c r="AC33" s="55" t="s">
        <v>68</v>
      </c>
      <c r="AD33" s="45" t="s">
        <v>56</v>
      </c>
      <c r="AE33" s="45" t="s">
        <v>56</v>
      </c>
    </row>
    <row r="34" spans="1:31" s="56" customFormat="1" ht="174.75" customHeight="1">
      <c r="A34" s="42" t="s">
        <v>61</v>
      </c>
      <c r="B34" s="43" t="str">
        <f>'[1]2 2018-2020'!B64</f>
        <v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v>
      </c>
      <c r="C34" s="44" t="str">
        <f>'[1]2 2018-2020'!C64</f>
        <v>H_ИНФ11307</v>
      </c>
      <c r="D34" s="53">
        <f>'[1]ИП 1.2 2018-2020'!L35</f>
        <v>1960</v>
      </c>
      <c r="E34" s="53" t="s">
        <v>46</v>
      </c>
      <c r="F34" s="53" t="s">
        <v>46</v>
      </c>
      <c r="G34" s="53" t="s">
        <v>46</v>
      </c>
      <c r="H34" s="53" t="s">
        <v>46</v>
      </c>
      <c r="I34" s="53" t="s">
        <v>46</v>
      </c>
      <c r="J34" s="53" t="s">
        <v>46</v>
      </c>
      <c r="K34" s="53" t="s">
        <v>46</v>
      </c>
      <c r="L34" s="53" t="s">
        <v>46</v>
      </c>
      <c r="M34" s="53" t="s">
        <v>46</v>
      </c>
      <c r="N34" s="53" t="s">
        <v>53</v>
      </c>
      <c r="O34" s="54" t="s">
        <v>53</v>
      </c>
      <c r="P34" s="53" t="s">
        <v>63</v>
      </c>
      <c r="Q34" s="47" t="s">
        <v>46</v>
      </c>
      <c r="R34" s="47" t="s">
        <v>46</v>
      </c>
      <c r="S34" s="47" t="s">
        <v>46</v>
      </c>
      <c r="T34" s="47" t="s">
        <v>46</v>
      </c>
      <c r="U34" s="47" t="s">
        <v>46</v>
      </c>
      <c r="V34" s="47" t="s">
        <v>46</v>
      </c>
      <c r="W34" s="47" t="s">
        <v>46</v>
      </c>
      <c r="X34" s="47" t="s">
        <v>46</v>
      </c>
      <c r="Y34" s="47" t="s">
        <v>46</v>
      </c>
      <c r="Z34" s="47" t="s">
        <v>46</v>
      </c>
      <c r="AA34" s="53">
        <v>0.4</v>
      </c>
      <c r="AB34" s="53">
        <v>0.4</v>
      </c>
      <c r="AC34" s="55" t="s">
        <v>68</v>
      </c>
      <c r="AD34" s="45" t="s">
        <v>56</v>
      </c>
      <c r="AE34" s="45" t="s">
        <v>56</v>
      </c>
    </row>
    <row r="35" spans="1:31" s="18" customFormat="1" ht="159" customHeight="1">
      <c r="A35" s="42" t="s">
        <v>61</v>
      </c>
      <c r="B35" s="43" t="str">
        <f>'[1]2 2018-2020'!B65</f>
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</c>
      <c r="C35" s="44" t="str">
        <f>'[1]2 2018-2020'!C65</f>
        <v>H_ИНФ07094</v>
      </c>
      <c r="D35" s="45">
        <f>'[1]ИП 1.2 2018-2020'!L37</f>
        <v>1990</v>
      </c>
      <c r="E35" s="45" t="s">
        <v>46</v>
      </c>
      <c r="F35" s="45" t="s">
        <v>46</v>
      </c>
      <c r="G35" s="45" t="s">
        <v>46</v>
      </c>
      <c r="H35" s="45" t="s">
        <v>46</v>
      </c>
      <c r="I35" s="45" t="s">
        <v>46</v>
      </c>
      <c r="J35" s="45" t="s">
        <v>46</v>
      </c>
      <c r="K35" s="45" t="s">
        <v>46</v>
      </c>
      <c r="L35" s="45" t="s">
        <v>46</v>
      </c>
      <c r="M35" s="45" t="s">
        <v>46</v>
      </c>
      <c r="N35" s="45" t="s">
        <v>53</v>
      </c>
      <c r="O35" s="46" t="s">
        <v>53</v>
      </c>
      <c r="P35" s="45" t="s">
        <v>63</v>
      </c>
      <c r="Q35" s="47" t="s">
        <v>46</v>
      </c>
      <c r="R35" s="47" t="s">
        <v>46</v>
      </c>
      <c r="S35" s="47" t="s">
        <v>46</v>
      </c>
      <c r="T35" s="47" t="s">
        <v>46</v>
      </c>
      <c r="U35" s="47" t="s">
        <v>46</v>
      </c>
      <c r="V35" s="47" t="s">
        <v>46</v>
      </c>
      <c r="W35" s="47" t="s">
        <v>46</v>
      </c>
      <c r="X35" s="47" t="s">
        <v>46</v>
      </c>
      <c r="Y35" s="47" t="s">
        <v>46</v>
      </c>
      <c r="Z35" s="47" t="s">
        <v>46</v>
      </c>
      <c r="AA35" s="45">
        <v>0.4</v>
      </c>
      <c r="AB35" s="45">
        <v>0.4</v>
      </c>
      <c r="AC35" s="48" t="s">
        <v>68</v>
      </c>
      <c r="AD35" s="45" t="s">
        <v>56</v>
      </c>
      <c r="AE35" s="45" t="s">
        <v>56</v>
      </c>
    </row>
    <row r="36" spans="1:31" s="59" customFormat="1" ht="100.5" customHeight="1">
      <c r="A36" s="28" t="s">
        <v>61</v>
      </c>
      <c r="B36" s="49" t="str">
        <f>'[1]2 2018-2020'!B66</f>
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</c>
      <c r="C36" s="50" t="str">
        <f>'[1]2 2018-2020'!C66</f>
        <v>H_ИНФ04670</v>
      </c>
      <c r="D36" s="53">
        <f>'[1]ИП 1.2 2018-2020'!L38</f>
        <v>1968</v>
      </c>
      <c r="E36" s="53" t="s">
        <v>46</v>
      </c>
      <c r="F36" s="53" t="s">
        <v>46</v>
      </c>
      <c r="G36" s="53" t="s">
        <v>46</v>
      </c>
      <c r="H36" s="53" t="s">
        <v>46</v>
      </c>
      <c r="I36" s="53" t="s">
        <v>46</v>
      </c>
      <c r="J36" s="53" t="s">
        <v>46</v>
      </c>
      <c r="K36" s="53" t="s">
        <v>46</v>
      </c>
      <c r="L36" s="53" t="s">
        <v>46</v>
      </c>
      <c r="M36" s="53" t="s">
        <v>46</v>
      </c>
      <c r="N36" s="53" t="s">
        <v>53</v>
      </c>
      <c r="O36" s="54" t="s">
        <v>53</v>
      </c>
      <c r="P36" s="57" t="s">
        <v>65</v>
      </c>
      <c r="Q36" s="47" t="s">
        <v>46</v>
      </c>
      <c r="R36" s="47" t="s">
        <v>46</v>
      </c>
      <c r="S36" s="47" t="s">
        <v>46</v>
      </c>
      <c r="T36" s="47" t="s">
        <v>46</v>
      </c>
      <c r="U36" s="47" t="s">
        <v>46</v>
      </c>
      <c r="V36" s="47" t="s">
        <v>46</v>
      </c>
      <c r="W36" s="47" t="s">
        <v>46</v>
      </c>
      <c r="X36" s="47" t="s">
        <v>46</v>
      </c>
      <c r="Y36" s="47" t="s">
        <v>46</v>
      </c>
      <c r="Z36" s="47" t="s">
        <v>46</v>
      </c>
      <c r="AA36" s="53">
        <v>6</v>
      </c>
      <c r="AB36" s="53">
        <v>6</v>
      </c>
      <c r="AC36" s="58" t="s">
        <v>66</v>
      </c>
      <c r="AD36" s="45" t="s">
        <v>56</v>
      </c>
      <c r="AE36" s="45" t="s">
        <v>56</v>
      </c>
    </row>
    <row r="37" spans="1:31" s="59" customFormat="1" ht="94.5">
      <c r="A37" s="28" t="s">
        <v>61</v>
      </c>
      <c r="B37" s="49" t="str">
        <f>'[1]2 2018-2020'!B67</f>
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</c>
      <c r="C37" s="50" t="str">
        <f>'[1]2 2018-2020'!C67</f>
        <v>H_ИНФ04691</v>
      </c>
      <c r="D37" s="53">
        <f>'[1]ИП 1.2 2018-2020'!L39</f>
        <v>1971</v>
      </c>
      <c r="E37" s="53" t="s">
        <v>46</v>
      </c>
      <c r="F37" s="53" t="s">
        <v>46</v>
      </c>
      <c r="G37" s="53" t="s">
        <v>46</v>
      </c>
      <c r="H37" s="53" t="s">
        <v>46</v>
      </c>
      <c r="I37" s="53" t="s">
        <v>46</v>
      </c>
      <c r="J37" s="53" t="s">
        <v>46</v>
      </c>
      <c r="K37" s="53" t="s">
        <v>46</v>
      </c>
      <c r="L37" s="53" t="s">
        <v>46</v>
      </c>
      <c r="M37" s="53" t="s">
        <v>46</v>
      </c>
      <c r="N37" s="53" t="s">
        <v>53</v>
      </c>
      <c r="O37" s="54" t="s">
        <v>53</v>
      </c>
      <c r="P37" s="57" t="s">
        <v>65</v>
      </c>
      <c r="Q37" s="47" t="s">
        <v>46</v>
      </c>
      <c r="R37" s="47" t="s">
        <v>46</v>
      </c>
      <c r="S37" s="47" t="s">
        <v>46</v>
      </c>
      <c r="T37" s="47" t="s">
        <v>46</v>
      </c>
      <c r="U37" s="47" t="s">
        <v>46</v>
      </c>
      <c r="V37" s="47" t="s">
        <v>46</v>
      </c>
      <c r="W37" s="47" t="s">
        <v>46</v>
      </c>
      <c r="X37" s="47" t="s">
        <v>46</v>
      </c>
      <c r="Y37" s="47" t="s">
        <v>46</v>
      </c>
      <c r="Z37" s="47" t="s">
        <v>46</v>
      </c>
      <c r="AA37" s="53">
        <v>6</v>
      </c>
      <c r="AB37" s="53">
        <v>6</v>
      </c>
      <c r="AC37" s="58" t="s">
        <v>66</v>
      </c>
      <c r="AD37" s="45" t="s">
        <v>56</v>
      </c>
      <c r="AE37" s="45" t="s">
        <v>56</v>
      </c>
    </row>
    <row r="38" spans="1:31" s="59" customFormat="1" ht="94.5">
      <c r="A38" s="28" t="s">
        <v>61</v>
      </c>
      <c r="B38" s="49" t="str">
        <f>'[1]2 2018-2020'!B68</f>
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</c>
      <c r="C38" s="50" t="str">
        <f>'[1]2 2018-2020'!C68</f>
        <v>H_ИНФ04680</v>
      </c>
      <c r="D38" s="53">
        <f>'[1]ИП 1.2 2018-2020'!L40</f>
        <v>1986</v>
      </c>
      <c r="E38" s="53" t="s">
        <v>46</v>
      </c>
      <c r="F38" s="53" t="s">
        <v>46</v>
      </c>
      <c r="G38" s="53" t="s">
        <v>46</v>
      </c>
      <c r="H38" s="53" t="s">
        <v>46</v>
      </c>
      <c r="I38" s="53" t="s">
        <v>46</v>
      </c>
      <c r="J38" s="53" t="s">
        <v>46</v>
      </c>
      <c r="K38" s="53" t="s">
        <v>46</v>
      </c>
      <c r="L38" s="53" t="s">
        <v>46</v>
      </c>
      <c r="M38" s="53" t="s">
        <v>46</v>
      </c>
      <c r="N38" s="53" t="s">
        <v>53</v>
      </c>
      <c r="O38" s="54" t="s">
        <v>53</v>
      </c>
      <c r="P38" s="57" t="s">
        <v>65</v>
      </c>
      <c r="Q38" s="47" t="s">
        <v>46</v>
      </c>
      <c r="R38" s="47" t="s">
        <v>46</v>
      </c>
      <c r="S38" s="47" t="s">
        <v>46</v>
      </c>
      <c r="T38" s="47" t="s">
        <v>46</v>
      </c>
      <c r="U38" s="47" t="s">
        <v>46</v>
      </c>
      <c r="V38" s="47" t="s">
        <v>46</v>
      </c>
      <c r="W38" s="47" t="s">
        <v>46</v>
      </c>
      <c r="X38" s="47" t="s">
        <v>46</v>
      </c>
      <c r="Y38" s="47" t="s">
        <v>46</v>
      </c>
      <c r="Z38" s="47" t="s">
        <v>46</v>
      </c>
      <c r="AA38" s="53">
        <v>6</v>
      </c>
      <c r="AB38" s="53">
        <v>6</v>
      </c>
      <c r="AC38" s="58" t="s">
        <v>66</v>
      </c>
      <c r="AD38" s="45" t="s">
        <v>56</v>
      </c>
      <c r="AE38" s="45" t="s">
        <v>56</v>
      </c>
    </row>
    <row r="39" spans="1:31" s="59" customFormat="1" ht="94.5">
      <c r="A39" s="28" t="s">
        <v>61</v>
      </c>
      <c r="B39" s="49" t="str">
        <f>'[1]2 2018-2020'!B69</f>
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</c>
      <c r="C39" s="50" t="str">
        <f>'[1]2 2018-2020'!C69</f>
        <v>H_ИНФ04678</v>
      </c>
      <c r="D39" s="53">
        <f>'[1]ИП 1.2 2018-2020'!L41</f>
        <v>1986</v>
      </c>
      <c r="E39" s="53" t="s">
        <v>46</v>
      </c>
      <c r="F39" s="53" t="s">
        <v>46</v>
      </c>
      <c r="G39" s="53" t="s">
        <v>46</v>
      </c>
      <c r="H39" s="53" t="s">
        <v>46</v>
      </c>
      <c r="I39" s="53" t="s">
        <v>46</v>
      </c>
      <c r="J39" s="53" t="s">
        <v>46</v>
      </c>
      <c r="K39" s="53" t="s">
        <v>46</v>
      </c>
      <c r="L39" s="53" t="s">
        <v>46</v>
      </c>
      <c r="M39" s="53" t="s">
        <v>46</v>
      </c>
      <c r="N39" s="53" t="s">
        <v>53</v>
      </c>
      <c r="O39" s="54" t="s">
        <v>53</v>
      </c>
      <c r="P39" s="57" t="s">
        <v>65</v>
      </c>
      <c r="Q39" s="47" t="s">
        <v>46</v>
      </c>
      <c r="R39" s="47" t="s">
        <v>46</v>
      </c>
      <c r="S39" s="47" t="s">
        <v>46</v>
      </c>
      <c r="T39" s="47" t="s">
        <v>46</v>
      </c>
      <c r="U39" s="47" t="s">
        <v>46</v>
      </c>
      <c r="V39" s="47" t="s">
        <v>46</v>
      </c>
      <c r="W39" s="47" t="s">
        <v>46</v>
      </c>
      <c r="X39" s="47" t="s">
        <v>46</v>
      </c>
      <c r="Y39" s="47" t="s">
        <v>46</v>
      </c>
      <c r="Z39" s="47" t="s">
        <v>46</v>
      </c>
      <c r="AA39" s="53">
        <v>6</v>
      </c>
      <c r="AB39" s="53">
        <v>6</v>
      </c>
      <c r="AC39" s="58" t="s">
        <v>66</v>
      </c>
      <c r="AD39" s="45" t="s">
        <v>56</v>
      </c>
      <c r="AE39" s="45" t="s">
        <v>56</v>
      </c>
    </row>
    <row r="40" spans="1:31" ht="72" customHeight="1">
      <c r="A40" s="28" t="s">
        <v>61</v>
      </c>
      <c r="B40" s="49" t="str">
        <f>'[1]2 2018-2020'!B70</f>
        <v xml:space="preserve">Договор на услуги по разработке проектной документации на мероприятия по модернизации  электрических сетей. </v>
      </c>
      <c r="C40" s="50" t="str">
        <f>'[1]2 2018-2020'!C70</f>
        <v>H_00000002</v>
      </c>
      <c r="D40" s="51" t="s">
        <v>46</v>
      </c>
      <c r="E40" s="45" t="s">
        <v>46</v>
      </c>
      <c r="F40" s="45" t="s">
        <v>46</v>
      </c>
      <c r="G40" s="45" t="s">
        <v>46</v>
      </c>
      <c r="H40" s="45" t="s">
        <v>46</v>
      </c>
      <c r="I40" s="45" t="s">
        <v>46</v>
      </c>
      <c r="J40" s="45" t="s">
        <v>46</v>
      </c>
      <c r="K40" s="45" t="s">
        <v>46</v>
      </c>
      <c r="L40" s="45" t="s">
        <v>46</v>
      </c>
      <c r="M40" s="45" t="s">
        <v>46</v>
      </c>
      <c r="N40" s="45" t="s">
        <v>53</v>
      </c>
      <c r="O40" s="46" t="s">
        <v>53</v>
      </c>
      <c r="P40" s="51" t="s">
        <v>46</v>
      </c>
      <c r="Q40" s="47" t="s">
        <v>46</v>
      </c>
      <c r="R40" s="47" t="s">
        <v>46</v>
      </c>
      <c r="S40" s="47" t="s">
        <v>46</v>
      </c>
      <c r="T40" s="47" t="s">
        <v>46</v>
      </c>
      <c r="U40" s="47" t="s">
        <v>46</v>
      </c>
      <c r="V40" s="47" t="s">
        <v>46</v>
      </c>
      <c r="W40" s="47" t="s">
        <v>46</v>
      </c>
      <c r="X40" s="47" t="s">
        <v>46</v>
      </c>
      <c r="Y40" s="47" t="s">
        <v>46</v>
      </c>
      <c r="Z40" s="47" t="s">
        <v>46</v>
      </c>
      <c r="AA40" s="47" t="s">
        <v>46</v>
      </c>
      <c r="AB40" s="47" t="s">
        <v>46</v>
      </c>
      <c r="AC40" s="52" t="s">
        <v>67</v>
      </c>
      <c r="AD40" s="45" t="s">
        <v>56</v>
      </c>
      <c r="AE40" s="45" t="s">
        <v>56</v>
      </c>
    </row>
    <row r="41" spans="1:31" s="18" customFormat="1" ht="250.5" customHeight="1">
      <c r="A41" s="42" t="s">
        <v>61</v>
      </c>
      <c r="B41" s="43" t="str">
        <f>'[1]2 2018-2020'!B71</f>
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</c>
      <c r="C41" s="44" t="str">
        <f>'[1]2 2018-2020'!C71</f>
        <v>H_СТР09765</v>
      </c>
      <c r="D41" s="45">
        <f>'[1]ИП 1.2 2018-2020'!L44</f>
        <v>1975</v>
      </c>
      <c r="E41" s="45" t="s">
        <v>46</v>
      </c>
      <c r="F41" s="45" t="s">
        <v>46</v>
      </c>
      <c r="G41" s="45" t="s">
        <v>46</v>
      </c>
      <c r="H41" s="45" t="s">
        <v>46</v>
      </c>
      <c r="I41" s="45" t="s">
        <v>46</v>
      </c>
      <c r="J41" s="45" t="s">
        <v>46</v>
      </c>
      <c r="K41" s="45" t="s">
        <v>46</v>
      </c>
      <c r="L41" s="45" t="s">
        <v>46</v>
      </c>
      <c r="M41" s="45" t="s">
        <v>46</v>
      </c>
      <c r="N41" s="45" t="s">
        <v>53</v>
      </c>
      <c r="O41" s="46" t="s">
        <v>53</v>
      </c>
      <c r="P41" s="45" t="s">
        <v>63</v>
      </c>
      <c r="Q41" s="47" t="s">
        <v>46</v>
      </c>
      <c r="R41" s="47" t="s">
        <v>46</v>
      </c>
      <c r="S41" s="47" t="s">
        <v>46</v>
      </c>
      <c r="T41" s="47" t="s">
        <v>46</v>
      </c>
      <c r="U41" s="47" t="s">
        <v>46</v>
      </c>
      <c r="V41" s="47" t="s">
        <v>46</v>
      </c>
      <c r="W41" s="47" t="s">
        <v>46</v>
      </c>
      <c r="X41" s="47" t="s">
        <v>46</v>
      </c>
      <c r="Y41" s="47" t="s">
        <v>46</v>
      </c>
      <c r="Z41" s="47" t="s">
        <v>46</v>
      </c>
      <c r="AA41" s="45">
        <v>0.4</v>
      </c>
      <c r="AB41" s="45">
        <v>0.4</v>
      </c>
      <c r="AC41" s="48" t="s">
        <v>64</v>
      </c>
      <c r="AD41" s="45" t="s">
        <v>56</v>
      </c>
      <c r="AE41" s="45" t="s">
        <v>56</v>
      </c>
    </row>
    <row r="42" spans="1:31" ht="123" customHeight="1">
      <c r="A42" s="28" t="s">
        <v>61</v>
      </c>
      <c r="B42" s="49" t="str">
        <f>'[1]2 2018-2020'!B72</f>
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</c>
      <c r="C42" s="50" t="str">
        <f>'[1]2 2018-2020'!C72</f>
        <v>H_ИНФ05400</v>
      </c>
      <c r="D42" s="51">
        <f>'[1]ИП 1.2 2018-2020'!L45</f>
        <v>2006</v>
      </c>
      <c r="E42" s="45" t="s">
        <v>46</v>
      </c>
      <c r="F42" s="45" t="s">
        <v>46</v>
      </c>
      <c r="G42" s="45" t="s">
        <v>46</v>
      </c>
      <c r="H42" s="45" t="s">
        <v>46</v>
      </c>
      <c r="I42" s="45" t="s">
        <v>46</v>
      </c>
      <c r="J42" s="45" t="s">
        <v>46</v>
      </c>
      <c r="K42" s="45" t="s">
        <v>46</v>
      </c>
      <c r="L42" s="45" t="s">
        <v>46</v>
      </c>
      <c r="M42" s="45" t="s">
        <v>46</v>
      </c>
      <c r="N42" s="45" t="s">
        <v>53</v>
      </c>
      <c r="O42" s="46" t="s">
        <v>53</v>
      </c>
      <c r="P42" s="51" t="s">
        <v>69</v>
      </c>
      <c r="Q42" s="47" t="s">
        <v>46</v>
      </c>
      <c r="R42" s="47" t="s">
        <v>46</v>
      </c>
      <c r="S42" s="47" t="s">
        <v>46</v>
      </c>
      <c r="T42" s="47" t="s">
        <v>46</v>
      </c>
      <c r="U42" s="47" t="s">
        <v>46</v>
      </c>
      <c r="V42" s="47" t="s">
        <v>46</v>
      </c>
      <c r="W42" s="47" t="s">
        <v>46</v>
      </c>
      <c r="X42" s="47" t="s">
        <v>46</v>
      </c>
      <c r="Y42" s="47" t="s">
        <v>46</v>
      </c>
      <c r="Z42" s="47" t="s">
        <v>46</v>
      </c>
      <c r="AA42" s="51">
        <v>10</v>
      </c>
      <c r="AB42" s="51">
        <v>10</v>
      </c>
      <c r="AC42" s="52" t="s">
        <v>66</v>
      </c>
      <c r="AD42" s="45" t="s">
        <v>56</v>
      </c>
      <c r="AE42" s="45" t="s">
        <v>56</v>
      </c>
    </row>
    <row r="43" spans="1:31" ht="72.75" customHeight="1">
      <c r="A43" s="28" t="s">
        <v>61</v>
      </c>
      <c r="B43" s="49" t="str">
        <f>'[1]2 2018-2020'!B73</f>
        <v xml:space="preserve">Договор на услуги по разработке проектной документации на мероприятия по модернизации  электрических сетей. </v>
      </c>
      <c r="C43" s="50" t="str">
        <f>'[1]2 2018-2020'!C73</f>
        <v>H_00000003</v>
      </c>
      <c r="D43" s="51" t="s">
        <v>46</v>
      </c>
      <c r="E43" s="45" t="s">
        <v>46</v>
      </c>
      <c r="F43" s="45" t="s">
        <v>46</v>
      </c>
      <c r="G43" s="45" t="s">
        <v>46</v>
      </c>
      <c r="H43" s="45" t="s">
        <v>46</v>
      </c>
      <c r="I43" s="45" t="s">
        <v>46</v>
      </c>
      <c r="J43" s="45" t="s">
        <v>46</v>
      </c>
      <c r="K43" s="45" t="s">
        <v>46</v>
      </c>
      <c r="L43" s="45" t="s">
        <v>46</v>
      </c>
      <c r="M43" s="45" t="s">
        <v>46</v>
      </c>
      <c r="N43" s="45" t="s">
        <v>53</v>
      </c>
      <c r="O43" s="46" t="s">
        <v>53</v>
      </c>
      <c r="P43" s="51" t="s">
        <v>46</v>
      </c>
      <c r="Q43" s="47" t="s">
        <v>46</v>
      </c>
      <c r="R43" s="47" t="s">
        <v>46</v>
      </c>
      <c r="S43" s="47" t="s">
        <v>46</v>
      </c>
      <c r="T43" s="47" t="s">
        <v>46</v>
      </c>
      <c r="U43" s="47" t="s">
        <v>46</v>
      </c>
      <c r="V43" s="47" t="s">
        <v>46</v>
      </c>
      <c r="W43" s="47" t="s">
        <v>46</v>
      </c>
      <c r="X43" s="47" t="s">
        <v>46</v>
      </c>
      <c r="Y43" s="47" t="s">
        <v>46</v>
      </c>
      <c r="Z43" s="47" t="s">
        <v>46</v>
      </c>
      <c r="AA43" s="47" t="s">
        <v>46</v>
      </c>
      <c r="AB43" s="47" t="s">
        <v>46</v>
      </c>
      <c r="AC43" s="52" t="s">
        <v>67</v>
      </c>
      <c r="AD43" s="45" t="s">
        <v>56</v>
      </c>
      <c r="AE43" s="45" t="s">
        <v>56</v>
      </c>
    </row>
    <row r="44" spans="1:31" ht="47.25">
      <c r="A44" s="28" t="s">
        <v>70</v>
      </c>
      <c r="B44" s="29" t="s">
        <v>71</v>
      </c>
      <c r="C44" s="30" t="s">
        <v>45</v>
      </c>
      <c r="D44" s="30" t="s">
        <v>46</v>
      </c>
      <c r="E44" s="30" t="s">
        <v>46</v>
      </c>
      <c r="F44" s="30" t="s">
        <v>46</v>
      </c>
      <c r="G44" s="30" t="s">
        <v>46</v>
      </c>
      <c r="H44" s="30" t="s">
        <v>46</v>
      </c>
      <c r="I44" s="30" t="s">
        <v>46</v>
      </c>
      <c r="J44" s="30" t="s">
        <v>46</v>
      </c>
      <c r="K44" s="30" t="s">
        <v>46</v>
      </c>
      <c r="L44" s="30" t="s">
        <v>46</v>
      </c>
      <c r="M44" s="30" t="s">
        <v>46</v>
      </c>
      <c r="N44" s="30" t="s">
        <v>46</v>
      </c>
      <c r="O44" s="30" t="s">
        <v>46</v>
      </c>
      <c r="P44" s="30" t="s">
        <v>46</v>
      </c>
      <c r="Q44" s="30" t="s">
        <v>46</v>
      </c>
      <c r="R44" s="30" t="s">
        <v>46</v>
      </c>
      <c r="S44" s="30" t="s">
        <v>46</v>
      </c>
      <c r="T44" s="30" t="s">
        <v>46</v>
      </c>
      <c r="U44" s="30" t="s">
        <v>46</v>
      </c>
      <c r="V44" s="30" t="s">
        <v>46</v>
      </c>
      <c r="W44" s="30" t="s">
        <v>46</v>
      </c>
      <c r="X44" s="30" t="s">
        <v>46</v>
      </c>
      <c r="Y44" s="30" t="s">
        <v>46</v>
      </c>
      <c r="Z44" s="30" t="s">
        <v>46</v>
      </c>
      <c r="AA44" s="30" t="s">
        <v>46</v>
      </c>
      <c r="AB44" s="30" t="s">
        <v>46</v>
      </c>
      <c r="AC44" s="30" t="s">
        <v>46</v>
      </c>
      <c r="AD44" s="30" t="s">
        <v>46</v>
      </c>
      <c r="AE44" s="30" t="s">
        <v>46</v>
      </c>
    </row>
    <row r="45" spans="1:31" ht="63">
      <c r="A45" s="28" t="s">
        <v>72</v>
      </c>
      <c r="B45" s="29" t="s">
        <v>73</v>
      </c>
      <c r="C45" s="30" t="s">
        <v>45</v>
      </c>
      <c r="D45" s="30" t="s">
        <v>46</v>
      </c>
      <c r="E45" s="30" t="s">
        <v>46</v>
      </c>
      <c r="F45" s="30" t="s">
        <v>46</v>
      </c>
      <c r="G45" s="30" t="s">
        <v>46</v>
      </c>
      <c r="H45" s="30" t="s">
        <v>46</v>
      </c>
      <c r="I45" s="30" t="s">
        <v>46</v>
      </c>
      <c r="J45" s="30" t="s">
        <v>46</v>
      </c>
      <c r="K45" s="30" t="s">
        <v>46</v>
      </c>
      <c r="L45" s="30" t="s">
        <v>46</v>
      </c>
      <c r="M45" s="30" t="s">
        <v>46</v>
      </c>
      <c r="N45" s="30" t="s">
        <v>46</v>
      </c>
      <c r="O45" s="30" t="s">
        <v>46</v>
      </c>
      <c r="P45" s="30" t="s">
        <v>46</v>
      </c>
      <c r="Q45" s="30" t="s">
        <v>46</v>
      </c>
      <c r="R45" s="30" t="s">
        <v>46</v>
      </c>
      <c r="S45" s="30" t="s">
        <v>46</v>
      </c>
      <c r="T45" s="30" t="s">
        <v>46</v>
      </c>
      <c r="U45" s="30" t="s">
        <v>46</v>
      </c>
      <c r="V45" s="30" t="s">
        <v>46</v>
      </c>
      <c r="W45" s="30" t="s">
        <v>46</v>
      </c>
      <c r="X45" s="30" t="s">
        <v>46</v>
      </c>
      <c r="Y45" s="30" t="s">
        <v>46</v>
      </c>
      <c r="Z45" s="30" t="s">
        <v>46</v>
      </c>
      <c r="AA45" s="30" t="s">
        <v>46</v>
      </c>
      <c r="AB45" s="30" t="s">
        <v>46</v>
      </c>
      <c r="AC45" s="30" t="s">
        <v>46</v>
      </c>
      <c r="AD45" s="30" t="s">
        <v>46</v>
      </c>
      <c r="AE45" s="30" t="s">
        <v>46</v>
      </c>
    </row>
    <row r="46" spans="1:31" ht="31.5">
      <c r="A46" s="28" t="s">
        <v>74</v>
      </c>
      <c r="B46" s="29" t="s">
        <v>75</v>
      </c>
      <c r="C46" s="30" t="s">
        <v>45</v>
      </c>
      <c r="D46" s="30" t="s">
        <v>46</v>
      </c>
      <c r="E46" s="30" t="s">
        <v>46</v>
      </c>
      <c r="F46" s="30" t="s">
        <v>46</v>
      </c>
      <c r="G46" s="30" t="s">
        <v>46</v>
      </c>
      <c r="H46" s="30" t="s">
        <v>46</v>
      </c>
      <c r="I46" s="30" t="s">
        <v>46</v>
      </c>
      <c r="J46" s="30" t="s">
        <v>46</v>
      </c>
      <c r="K46" s="30" t="s">
        <v>46</v>
      </c>
      <c r="L46" s="30" t="s">
        <v>46</v>
      </c>
      <c r="M46" s="30" t="s">
        <v>46</v>
      </c>
      <c r="N46" s="30" t="s">
        <v>46</v>
      </c>
      <c r="O46" s="30" t="s">
        <v>46</v>
      </c>
      <c r="P46" s="30" t="s">
        <v>46</v>
      </c>
      <c r="Q46" s="30" t="s">
        <v>46</v>
      </c>
      <c r="R46" s="30" t="s">
        <v>46</v>
      </c>
      <c r="S46" s="30" t="s">
        <v>46</v>
      </c>
      <c r="T46" s="30" t="s">
        <v>46</v>
      </c>
      <c r="U46" s="30" t="s">
        <v>46</v>
      </c>
      <c r="V46" s="30" t="s">
        <v>46</v>
      </c>
      <c r="W46" s="30" t="s">
        <v>46</v>
      </c>
      <c r="X46" s="30" t="s">
        <v>46</v>
      </c>
      <c r="Y46" s="30" t="s">
        <v>46</v>
      </c>
      <c r="Z46" s="30" t="s">
        <v>46</v>
      </c>
      <c r="AA46" s="30" t="s">
        <v>46</v>
      </c>
      <c r="AB46" s="30" t="s">
        <v>46</v>
      </c>
      <c r="AC46" s="30" t="s">
        <v>46</v>
      </c>
      <c r="AD46" s="30" t="s">
        <v>46</v>
      </c>
      <c r="AE46" s="30" t="s">
        <v>46</v>
      </c>
    </row>
    <row r="47" spans="1:31" ht="47.25">
      <c r="A47" s="28" t="s">
        <v>76</v>
      </c>
      <c r="B47" s="29" t="s">
        <v>77</v>
      </c>
      <c r="C47" s="30" t="s">
        <v>45</v>
      </c>
      <c r="D47" s="30" t="s">
        <v>46</v>
      </c>
      <c r="E47" s="30" t="s">
        <v>46</v>
      </c>
      <c r="F47" s="30" t="s">
        <v>46</v>
      </c>
      <c r="G47" s="30" t="s">
        <v>46</v>
      </c>
      <c r="H47" s="30" t="s">
        <v>46</v>
      </c>
      <c r="I47" s="30" t="s">
        <v>46</v>
      </c>
      <c r="J47" s="30" t="s">
        <v>46</v>
      </c>
      <c r="K47" s="30" t="s">
        <v>46</v>
      </c>
      <c r="L47" s="30" t="s">
        <v>46</v>
      </c>
      <c r="M47" s="30" t="s">
        <v>46</v>
      </c>
      <c r="N47" s="30" t="s">
        <v>46</v>
      </c>
      <c r="O47" s="30" t="s">
        <v>46</v>
      </c>
      <c r="P47" s="30" t="s">
        <v>46</v>
      </c>
      <c r="Q47" s="30" t="s">
        <v>46</v>
      </c>
      <c r="R47" s="30" t="s">
        <v>46</v>
      </c>
      <c r="S47" s="30" t="s">
        <v>46</v>
      </c>
      <c r="T47" s="30" t="s">
        <v>46</v>
      </c>
      <c r="U47" s="30" t="s">
        <v>46</v>
      </c>
      <c r="V47" s="30" t="s">
        <v>46</v>
      </c>
      <c r="W47" s="30" t="s">
        <v>46</v>
      </c>
      <c r="X47" s="30" t="s">
        <v>46</v>
      </c>
      <c r="Y47" s="30" t="s">
        <v>46</v>
      </c>
      <c r="Z47" s="30" t="s">
        <v>46</v>
      </c>
      <c r="AA47" s="30" t="s">
        <v>46</v>
      </c>
      <c r="AB47" s="30" t="s">
        <v>46</v>
      </c>
      <c r="AC47" s="30" t="s">
        <v>46</v>
      </c>
      <c r="AD47" s="30" t="s">
        <v>46</v>
      </c>
      <c r="AE47" s="30" t="s">
        <v>46</v>
      </c>
    </row>
    <row r="48" spans="1:31" ht="31.5">
      <c r="A48" s="28" t="s">
        <v>78</v>
      </c>
      <c r="B48" s="29" t="s">
        <v>79</v>
      </c>
      <c r="C48" s="30" t="s">
        <v>46</v>
      </c>
      <c r="D48" s="30" t="s">
        <v>46</v>
      </c>
      <c r="E48" s="30" t="s">
        <v>46</v>
      </c>
      <c r="F48" s="30" t="s">
        <v>46</v>
      </c>
      <c r="G48" s="30" t="s">
        <v>46</v>
      </c>
      <c r="H48" s="30" t="s">
        <v>46</v>
      </c>
      <c r="I48" s="30" t="s">
        <v>46</v>
      </c>
      <c r="J48" s="30" t="s">
        <v>46</v>
      </c>
      <c r="K48" s="30" t="s">
        <v>46</v>
      </c>
      <c r="L48" s="30" t="s">
        <v>46</v>
      </c>
      <c r="M48" s="30" t="s">
        <v>46</v>
      </c>
      <c r="N48" s="30" t="s">
        <v>46</v>
      </c>
      <c r="O48" s="30" t="s">
        <v>46</v>
      </c>
      <c r="P48" s="30" t="s">
        <v>46</v>
      </c>
      <c r="Q48" s="30" t="s">
        <v>46</v>
      </c>
      <c r="R48" s="30" t="s">
        <v>46</v>
      </c>
      <c r="S48" s="30" t="s">
        <v>46</v>
      </c>
      <c r="T48" s="30" t="s">
        <v>46</v>
      </c>
      <c r="U48" s="30" t="s">
        <v>46</v>
      </c>
      <c r="V48" s="30" t="s">
        <v>46</v>
      </c>
      <c r="W48" s="30" t="s">
        <v>46</v>
      </c>
      <c r="X48" s="30" t="s">
        <v>46</v>
      </c>
      <c r="Y48" s="30" t="s">
        <v>46</v>
      </c>
      <c r="Z48" s="30" t="s">
        <v>46</v>
      </c>
      <c r="AA48" s="30" t="s">
        <v>46</v>
      </c>
      <c r="AB48" s="30" t="s">
        <v>46</v>
      </c>
      <c r="AC48" s="30" t="s">
        <v>46</v>
      </c>
      <c r="AD48" s="30" t="s">
        <v>46</v>
      </c>
      <c r="AE48" s="30" t="s">
        <v>46</v>
      </c>
    </row>
    <row r="49" spans="1:2">
      <c r="A49" s="60"/>
      <c r="B49" s="61"/>
    </row>
    <row r="54" spans="1:2">
      <c r="A54" s="62" t="s">
        <v>80</v>
      </c>
    </row>
  </sheetData>
  <mergeCells count="33">
    <mergeCell ref="A9:N9"/>
    <mergeCell ref="M2:N2"/>
    <mergeCell ref="A4:N4"/>
    <mergeCell ref="A5:N5"/>
    <mergeCell ref="A6:N6"/>
    <mergeCell ref="A7:N7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AD11:AE12"/>
    <mergeCell ref="H12:H13"/>
    <mergeCell ref="I12:I13"/>
    <mergeCell ref="J12:J13"/>
    <mergeCell ref="K12:K13"/>
    <mergeCell ref="U12:V12"/>
    <mergeCell ref="W12:X12"/>
    <mergeCell ref="N11:N13"/>
    <mergeCell ref="O11:O13"/>
    <mergeCell ref="P11:P13"/>
    <mergeCell ref="Q11:R12"/>
    <mergeCell ref="S11:S13"/>
    <mergeCell ref="T11:T13"/>
    <mergeCell ref="Y12:Z12"/>
    <mergeCell ref="U11:Z11"/>
    <mergeCell ref="AA11:AB12"/>
    <mergeCell ref="AC11:AC13"/>
  </mergeCells>
  <pageMargins left="0.70866141732283472" right="0.70866141732283472" top="0.74803149606299213" bottom="0.74803149606299213" header="0.31496062992125984" footer="0.31496062992125984"/>
  <pageSetup paperSize="8" scale="17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 2018-2020</vt:lpstr>
      <vt:lpstr>'12 2018-2020'!Область_печати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2017-08-09T10:59:34Z</dcterms:created>
  <dcterms:modified xsi:type="dcterms:W3CDTF">2017-08-10T02:22:18Z</dcterms:modified>
</cp:coreProperties>
</file>